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91" i="1" l="1"/>
  <c r="K172" i="1"/>
  <c r="K200" i="1" s="1"/>
  <c r="K158" i="1"/>
  <c r="K164" i="1" s="1"/>
  <c r="K151" i="1"/>
</calcChain>
</file>

<file path=xl/sharedStrings.xml><?xml version="1.0" encoding="utf-8"?>
<sst xmlns="http://schemas.openxmlformats.org/spreadsheetml/2006/main" count="328" uniqueCount="269">
  <si>
    <t>Ente Público:</t>
  </si>
  <si>
    <t>INSTITUTO TECNOLOGICO SUPERIOR DE SALVATIERRA</t>
  </si>
  <si>
    <t>GASTOS Y OTRAS PÉRDIDAS</t>
  </si>
  <si>
    <t>Provisiones</t>
  </si>
  <si>
    <t>Otros Gastos</t>
  </si>
  <si>
    <t>PASIVO</t>
  </si>
  <si>
    <t>NO APLICA</t>
  </si>
  <si>
    <t>Notas a los Estados Financieros</t>
  </si>
  <si>
    <t>Al 31 de Enero del 2015</t>
  </si>
  <si>
    <t>NOTAS DE DESGLOSE</t>
  </si>
  <si>
    <t>I) NOTAS AL ESTADO DE SITUACIÓN FINANCIERA</t>
  </si>
  <si>
    <t>ACTIVO</t>
  </si>
  <si>
    <t>* EFECTIVO Y EQUVALENTES</t>
  </si>
  <si>
    <t>ESF-01 FONDOS C/INVERSIONES FINANCIERAS</t>
  </si>
  <si>
    <t>MONTO</t>
  </si>
  <si>
    <t>TIPO</t>
  </si>
  <si>
    <t>MONTO PARCIAL</t>
  </si>
  <si>
    <t>1114xxxxxx Inversiones a 3 meses</t>
  </si>
  <si>
    <t>1121xxxxxx Inversiones mayores a 3 meses hasta 12.</t>
  </si>
  <si>
    <t>1211xxxxxx Inversiones a LP</t>
  </si>
  <si>
    <t>* DERECHOSA RECIBIR EFECTIVO Y EQUIVALENTES Y BIENES O SERVICIOS A RECIBIR</t>
  </si>
  <si>
    <t>ESF-02 INGRESOS P/RECUPERAR</t>
  </si>
  <si>
    <t>2014</t>
  </si>
  <si>
    <t>2013</t>
  </si>
  <si>
    <t>1122602001  CUENTAS POR COBRAR A</t>
  </si>
  <si>
    <t>1124xxxxxx Ingresos por Recuperar CP</t>
  </si>
  <si>
    <t>ESF-03 DEUDORES P/RECUPERAR</t>
  </si>
  <si>
    <t>90 DIAS</t>
  </si>
  <si>
    <t>180 DIAS</t>
  </si>
  <si>
    <t>365 DIAS</t>
  </si>
  <si>
    <t>1123xxxxxx Dedudores Pendientes por Recuperar</t>
  </si>
  <si>
    <t xml:space="preserve">1125xxxxxx Deudores por Anticipos </t>
  </si>
  <si>
    <t>* BIENES DISPONIBLES PARA SU TRANSFORMACIÓN O CONSUMO.</t>
  </si>
  <si>
    <t>ESF-05 INVENTARIO Y ALMACENES</t>
  </si>
  <si>
    <t>METODO</t>
  </si>
  <si>
    <t xml:space="preserve">1140xxxxxx  </t>
  </si>
  <si>
    <t>1150xxxxxx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</si>
  <si>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</si>
  <si>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</si>
  <si>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</si>
  <si>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</si>
  <si>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</si>
  <si>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1213xxxxxx</t>
  </si>
  <si>
    <t>ESF-07 PARTICIPACIONES Y APORT.  CAPITAL</t>
  </si>
  <si>
    <t>EMPRESA/OPDES</t>
  </si>
  <si>
    <t>1214xxxxxx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</si>
  <si>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</si>
  <si>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</si>
  <si>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</si>
  <si>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</si>
  <si>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</si>
  <si>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</si>
  <si>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1236262200  EDIFICACION NO HABITACIONAL</t>
  </si>
  <si>
    <t>1241151100  MUEBLES DE OFICINA Y</t>
  </si>
  <si>
    <t>1241151101  MUEBLES DE OFICINA Y</t>
  </si>
  <si>
    <t>1241251200  MUEBLES, EXCEPTO DE</t>
  </si>
  <si>
    <t>1241351500  EQ DE CÓMP Y DE TECN</t>
  </si>
  <si>
    <t>1241351501  EQ DE CÓMP Y DE TECN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</si>
  <si>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</si>
  <si>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</si>
  <si>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</si>
  <si>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</si>
  <si>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MOB. Y EQUIPO E</t>
  </si>
  <si>
    <t>1242952901  OTRO MOB. Y EQUIPO E</t>
  </si>
  <si>
    <t>1243153101  EQUIPO MÉDICO Y DE L</t>
  </si>
  <si>
    <t>1243253200  INSTRUMENTAL MÉDICO</t>
  </si>
  <si>
    <t>1244154100  AUTOMÓVILES Y CAMIONES 2011</t>
  </si>
  <si>
    <t>1244154101  AUTOMÓVILES Y CAMIONES 2010</t>
  </si>
  <si>
    <t>1246256200  MAQUINARIA Y EQUIPO</t>
  </si>
  <si>
    <t>1246256201  MAQUINARIA Y EQUIPO</t>
  </si>
  <si>
    <t>1246556500  EQUIPO DE COMUNICACI</t>
  </si>
  <si>
    <t>1246556501  EQUIPO DE COMUNICACI</t>
  </si>
  <si>
    <t>1246656600  EQ DE GENER. ELÉCTRI</t>
  </si>
  <si>
    <t>1246656601  EQ DE GENER. ELÉCTRI</t>
  </si>
  <si>
    <t>1246956900  OTROS EQUIPOS 2011</t>
  </si>
  <si>
    <t>1263151101  DEP. ACUM. MUEBLES D</t>
  </si>
  <si>
    <t>1263151201  "DEP. ACUM. MUEBLES,</t>
  </si>
  <si>
    <t>1263151501  DEP. ACUM. EPO. DE C</t>
  </si>
  <si>
    <t>1263151901  DEP. ACUM. OTROS MOB</t>
  </si>
  <si>
    <t>1263252101  DEP. ACUM. EQUIPOS Y</t>
  </si>
  <si>
    <t>1263252301  DEP. ACUM. CAMARAS F</t>
  </si>
  <si>
    <t>1263252901  DEP. ACUM. OTRO MOBI</t>
  </si>
  <si>
    <t>1263353201  DEP. ACUM. INSTRUMEN</t>
  </si>
  <si>
    <t>1263454101  DEP. ACUM. AUTOMÓVIL</t>
  </si>
  <si>
    <t>1263656201  DEP. ACUM. MAQ. Y EP</t>
  </si>
  <si>
    <t>1263656501  DEP. ACUM. EPO DE CO</t>
  </si>
  <si>
    <t>1263656601  DEP. ACUM. EPOS DE G</t>
  </si>
  <si>
    <t>1263656901  DEP. ACUM. OTROS EQUIPOS 2010</t>
  </si>
  <si>
    <t>ESF-09 INTANGIBLES Y DIFERIDOS</t>
  </si>
  <si>
    <t xml:space="preserve">1250xxxxxx </t>
  </si>
  <si>
    <t>1270xxxxxx</t>
  </si>
  <si>
    <t>1260xxxxxx</t>
  </si>
  <si>
    <t>ESF-10   ESTIMACIONES Y DETERIOROS</t>
  </si>
  <si>
    <t>1280xxxxxx</t>
  </si>
  <si>
    <t>ESF-11 OTROS ACTIVOS</t>
  </si>
  <si>
    <t>CARACTERÍSTICAS</t>
  </si>
  <si>
    <t>ESF-12 CUENTAS Y DOC. POR PAGAR</t>
  </si>
  <si>
    <t>2111401003  APORTACION PATRONAL IMSS</t>
  </si>
  <si>
    <t>2112101001  PROVEEDORES DE BIENES Y SERVICIOS</t>
  </si>
  <si>
    <t>2117101003  ISR POR SUELDOS Y SALARIOS</t>
  </si>
  <si>
    <t>2117202004  APORTACIÓN TRABAJADOR IMSS</t>
  </si>
  <si>
    <t>2117502102  IMPUESTO SOBRE NOMINAS</t>
  </si>
  <si>
    <t>2117910001  VIVIENDA</t>
  </si>
  <si>
    <t>2117912000  OPTICAS</t>
  </si>
  <si>
    <t>2117918002  CAP 2%</t>
  </si>
  <si>
    <t>2117918005  CNEC RET 5 AL MILLAR</t>
  </si>
  <si>
    <t>2119905001  ACREEDORES DIVERSOS</t>
  </si>
  <si>
    <t>2120xxxxxx</t>
  </si>
  <si>
    <t>ESF-13 OTROS PASIVOS DIFERIDOS A CORTO PLAZO</t>
  </si>
  <si>
    <t>NATURALEZA</t>
  </si>
  <si>
    <t>2159xxxxx</t>
  </si>
  <si>
    <t>ESF-13 FONDOS Y BIENES DE TERCEROS EN GARANTÍA Y/O ADMINISTRACIÓN A CORTO PLAZO</t>
  </si>
  <si>
    <t>2160xxxxx</t>
  </si>
  <si>
    <t>ESF-13 PASIVO DIFERIDO A LARGO PLAZO</t>
  </si>
  <si>
    <t>2240xxxxx</t>
  </si>
  <si>
    <t>ESF-14 OTROS PASIVOS CIRCULANTES</t>
  </si>
  <si>
    <t>2199xxxxxx</t>
  </si>
  <si>
    <t>II) NOTAS AL ESTADO DE ACTIVIDADES</t>
  </si>
  <si>
    <t>INGRESOS DE GESTIÓN</t>
  </si>
  <si>
    <t>ERA-01 INGRESOS</t>
  </si>
  <si>
    <t>NOTA</t>
  </si>
  <si>
    <t>4159510701  POR CONCEPTO DE FICHAS</t>
  </si>
  <si>
    <t>4159510710  REEXPEDICION DE CREDENCIALES</t>
  </si>
  <si>
    <t>4159510715  GESTORIA DE TITULACION</t>
  </si>
  <si>
    <t>4162610061  SANCIONES</t>
  </si>
  <si>
    <t>4169610162  APOYO ECONÓMICO PARA</t>
  </si>
  <si>
    <t>4213831000  SERVICIOS PERSONALES</t>
  </si>
  <si>
    <t>4213832000  MATERIALES Y SUMINISTROS</t>
  </si>
  <si>
    <t>4213833000  SERVICIOS GENERALES</t>
  </si>
  <si>
    <t>4221911000  SERVICIOS PERSONALES</t>
  </si>
  <si>
    <t>4221912000  MATERIALES Y SUMINISTROS</t>
  </si>
  <si>
    <t>4221913000  SERVICIOS GENERALES</t>
  </si>
  <si>
    <t>ERA-02 OTROS INGRESOS Y BENEFICIOS</t>
  </si>
  <si>
    <t>4311 Int.Ganados de Val.,Créditos, Bonos</t>
  </si>
  <si>
    <t>4399 Otros Ingresos y Beneficios Varios</t>
  </si>
  <si>
    <t>ERA-03 GASTOS</t>
  </si>
  <si>
    <t>%GASTO</t>
  </si>
  <si>
    <t>EXPLICACION</t>
  </si>
  <si>
    <t>5111113000  SUELDOS BASE AL PERS</t>
  </si>
  <si>
    <t>5112121000  HONORARIOS ASIMILABLES A SALARIOS</t>
  </si>
  <si>
    <t>5113132000  PRIMAS DE VACAS., D</t>
  </si>
  <si>
    <t>5113134000  COMPENSACIONES</t>
  </si>
  <si>
    <t>5114141000  APORTACIONES DE SEGURIDAD SOCIAL</t>
  </si>
  <si>
    <t>5114142000  APORTACIONES A FONDOS DE VIVIENDA</t>
  </si>
  <si>
    <t>5114143000  APORTACIONES AL SIST</t>
  </si>
  <si>
    <t>5115154000  PRESTACIONES CONTRACTUALES</t>
  </si>
  <si>
    <t>5116171000  ESTÍMULOS</t>
  </si>
  <si>
    <t>5121211000  MATERIALES Y ÚTILES DE OFICINA</t>
  </si>
  <si>
    <t>5121214000  MAT.,UTILES Y EQUIPO</t>
  </si>
  <si>
    <t>5121216000  MATERIAL DE LIMPIEZA</t>
  </si>
  <si>
    <t>5122221000  ALIMENTACIÓN DE PERSONAS</t>
  </si>
  <si>
    <t>5124246000  MATERIAL ELECTRICO Y ELECTRONICO</t>
  </si>
  <si>
    <t>5124249000  OTROS MATERIALES Y A</t>
  </si>
  <si>
    <t>5126261000  COMBUSTIBLES, LUBRI</t>
  </si>
  <si>
    <t>5129292000  REFACCIONES Y ACCESO</t>
  </si>
  <si>
    <t>5129296000  REF. Y ACCESORIOS ME</t>
  </si>
  <si>
    <t>5131311000  SERVICIO DE ENERGÍA ELÉCTRICA</t>
  </si>
  <si>
    <t>5131313000  SERVICIO DE AGUA POTABLE</t>
  </si>
  <si>
    <t>5131314000  TELEFONÍA TRADICIONAL</t>
  </si>
  <si>
    <t>5131315000  TELEFONÍA CELULAR</t>
  </si>
  <si>
    <t>5131317000  SERV. ACCESO A INTER</t>
  </si>
  <si>
    <t>5131318000  SERVICIOS POSTALES Y TELEGRAFICOS</t>
  </si>
  <si>
    <t>5132325000  ARRENDAMIENTO DE EQU</t>
  </si>
  <si>
    <t>5133336000  SERVS. CONSULT. ADM.</t>
  </si>
  <si>
    <t>5133338000  SERVICIOS DE VIGILANCIA</t>
  </si>
  <si>
    <t>5134341000  SERVICIOS FINANCIEROS Y BANCARIOS</t>
  </si>
  <si>
    <t>5134345000  SEGUROS DE BIENES PATRIMONIALES</t>
  </si>
  <si>
    <t>5135351000  CONSERV. Y MANTENIMI</t>
  </si>
  <si>
    <t>5135355000  REPARACION Y MANTENI</t>
  </si>
  <si>
    <t>5135358000  SERVICIOS DE LIMPIEZ</t>
  </si>
  <si>
    <t>5137372000  PASAJES TERRESTRES</t>
  </si>
  <si>
    <t>5137375000  VIATICOS EN EL PAIS</t>
  </si>
  <si>
    <t>5138381000  GASTOS DE CEREMONIAL</t>
  </si>
  <si>
    <t>5138382000  GASTOS DE ORDEN SOCIAL Y CULTURAL</t>
  </si>
  <si>
    <t>5138385000  GASTOS  DE REPRESENTACION</t>
  </si>
  <si>
    <t>5139392000  OTROS IMPUESTOS Y DERECHOS</t>
  </si>
  <si>
    <t>5139398000  IMPUESTO DE NOMINA</t>
  </si>
  <si>
    <t>5241441000  PAGOS DE DEFUNCIÓN</t>
  </si>
  <si>
    <t>5242442000  BECAS Y OT. AYUDAS P</t>
  </si>
  <si>
    <t>5599000006  Diferencia por Redondeo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</si>
  <si>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</si>
  <si>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</si>
  <si>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</si>
  <si>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</si>
  <si>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</si>
  <si>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</si>
  <si>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3110916000  OBRA PÚBLICA</t>
  </si>
  <si>
    <t>3111825205  FAM EDU SUPERIOR BIE</t>
  </si>
  <si>
    <t>3111828006  FAFEF OBRA PÚBLICA</t>
  </si>
  <si>
    <t>3111835000  CONVENIO BIENES MUEB</t>
  </si>
  <si>
    <t>3111836000  CONVENIO OBRA PUBLICA</t>
  </si>
  <si>
    <t>3113915000  BIENES MUEBLES E INM</t>
  </si>
  <si>
    <t>3113916000  OBRA PUBLICA EJERC ANTE</t>
  </si>
  <si>
    <t>3114916000  OBRA PUBLICA APLIC A</t>
  </si>
  <si>
    <t>VHP-02 PATRIMONIO GENERADO</t>
  </si>
  <si>
    <t>3210 Resultado del Ejercicio (Ahorro/Des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</si>
  <si>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</si>
  <si>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</si>
  <si>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</si>
  <si>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</si>
  <si>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</si>
  <si>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3220001000  CAPITALIZACIÓN RECURSOS PROPIOS</t>
  </si>
  <si>
    <t>3220001001  CAPITALIZACIÓN REMANENTES</t>
  </si>
  <si>
    <t>3220020001  FONDO DE CONTINGENCIAS</t>
  </si>
  <si>
    <t>3220100100  APLICACIÓN DE REMANENTE PROPIO</t>
  </si>
  <si>
    <t>3220100103  APLICACIÓN DE REMANENTE MUNICIPAL</t>
  </si>
  <si>
    <t>3220690201  APLICACIÓN DE REMANENTE PROPIO</t>
  </si>
  <si>
    <t>3220690202  APLICACIÓN DE REMANENTE FEDERAL</t>
  </si>
  <si>
    <t>3220690203  APLICACIÓN DE REMANE</t>
  </si>
  <si>
    <t>3220690204  APLICACIÓN DE REMANENTE MUNICIPAL</t>
  </si>
  <si>
    <t>IV) NOTAS AL ESTADO DE FLUJO DE EFECTIVO</t>
  </si>
  <si>
    <t>EFE-01 FLUJO DE EFECTIVO</t>
  </si>
  <si>
    <t>1112101001  BANAMEX  22347002225</t>
  </si>
  <si>
    <t>1112102001  BANCOMER 01222200170</t>
  </si>
  <si>
    <t>1112102002  BANCOMER 01222200170</t>
  </si>
  <si>
    <t>1112102003  BANCOMER 01222200170</t>
  </si>
  <si>
    <t>1112102004  BANCOMER RAMO 33 FAM</t>
  </si>
  <si>
    <t>EFE-02 ADQ. BIENES MUEBLES E INMUEBLES</t>
  </si>
  <si>
    <t>% SUB</t>
  </si>
  <si>
    <t>1210xxxxxx</t>
  </si>
  <si>
    <t>1236 Construcciones en Proceso en Bienes</t>
  </si>
  <si>
    <t>1243 Equipo e Instrumental Médico y de L</t>
  </si>
  <si>
    <t>1244 Equipo de Transporte</t>
  </si>
  <si>
    <t>1246 Maquinaria, Otros Equipos y Herrami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</si>
  <si>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</si>
  <si>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</si>
  <si>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</si>
  <si>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2015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</si>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</sst>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General_)"/>
    <numFmt numFmtId="167" formatCode="#,##0.00;\-#,##0.00;&quot; &quot;"/>
    <numFmt numFmtId="168" formatCode="#,##0;\-#,##0;&quot; &quot;"/>
  </numFmts>
  <fonts count="2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Soberana Sans Light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rgb="FF002060"/>
      <name val="Arial"/>
      <family val="2"/>
    </font>
    <font>
      <b/>
      <sz val="9"/>
      <color rgb="FF0070C0"/>
      <name val="Arial"/>
      <family val="2"/>
    </font>
    <font>
      <b/>
      <sz val="9"/>
      <color rgb="FF002060"/>
      <name val="Arial"/>
      <family val="2"/>
    </font>
    <font>
      <b/>
      <u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Soberana Sans Light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43" fontId="20" fillId="0" borderId="0" applyFont="0" applyFill="0" applyBorder="0" applyAlignment="0" applyProtection="0"/>
  </cellStyleXfs>
  <cellXfs count="132">
    <xf numFmtId="0" fontId="0" fillId="0" borderId="0" xfId="0"/>
    <xf numFmtId="0" fontId="1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/>
    <xf numFmtId="0" fontId="1" fillId="3" borderId="1" xfId="0" applyFont="1" applyFill="1" applyBorder="1"/>
    <xf numFmtId="0" fontId="5" fillId="3" borderId="0" xfId="0" applyFont="1" applyFill="1" applyBorder="1"/>
    <xf numFmtId="0" fontId="3" fillId="3" borderId="0" xfId="0" applyFont="1" applyFill="1" applyBorder="1" applyAlignment="1"/>
    <xf numFmtId="0" fontId="1" fillId="0" borderId="0" xfId="0" applyFont="1"/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3" fillId="3" borderId="1" xfId="0" applyNumberFormat="1" applyFont="1" applyFill="1" applyBorder="1" applyAlignment="1" applyProtection="1">
      <protection locked="0"/>
    </xf>
    <xf numFmtId="0" fontId="10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3" fillId="3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justify"/>
    </xf>
    <xf numFmtId="0" fontId="10" fillId="0" borderId="0" xfId="0" applyFont="1" applyBorder="1" applyAlignment="1">
      <alignment horizontal="left"/>
    </xf>
    <xf numFmtId="0" fontId="13" fillId="3" borderId="0" xfId="0" applyFont="1" applyFill="1" applyBorder="1"/>
    <xf numFmtId="0" fontId="14" fillId="3" borderId="0" xfId="0" applyFont="1" applyFill="1" applyBorder="1"/>
    <xf numFmtId="0" fontId="9" fillId="3" borderId="0" xfId="0" applyFont="1" applyFill="1" applyBorder="1"/>
    <xf numFmtId="0" fontId="15" fillId="3" borderId="0" xfId="0" applyFont="1" applyFill="1" applyBorder="1"/>
    <xf numFmtId="49" fontId="8" fillId="2" borderId="12" xfId="0" applyNumberFormat="1" applyFont="1" applyFill="1" applyBorder="1" applyAlignment="1">
      <alignment horizontal="left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left"/>
    </xf>
    <xf numFmtId="167" fontId="16" fillId="3" borderId="13" xfId="0" applyNumberFormat="1" applyFont="1" applyFill="1" applyBorder="1"/>
    <xf numFmtId="49" fontId="8" fillId="3" borderId="14" xfId="0" applyNumberFormat="1" applyFont="1" applyFill="1" applyBorder="1" applyAlignment="1">
      <alignment horizontal="left"/>
    </xf>
    <xf numFmtId="167" fontId="16" fillId="3" borderId="14" xfId="0" applyNumberFormat="1" applyFont="1" applyFill="1" applyBorder="1"/>
    <xf numFmtId="49" fontId="8" fillId="3" borderId="15" xfId="0" applyNumberFormat="1" applyFont="1" applyFill="1" applyBorder="1" applyAlignment="1">
      <alignment horizontal="left"/>
    </xf>
    <xf numFmtId="167" fontId="16" fillId="3" borderId="15" xfId="0" applyNumberFormat="1" applyFont="1" applyFill="1" applyBorder="1"/>
    <xf numFmtId="0" fontId="17" fillId="3" borderId="0" xfId="0" applyFont="1" applyFill="1" applyBorder="1"/>
    <xf numFmtId="167" fontId="9" fillId="3" borderId="14" xfId="0" applyNumberFormat="1" applyFont="1" applyFill="1" applyBorder="1"/>
    <xf numFmtId="167" fontId="9" fillId="3" borderId="15" xfId="0" applyNumberFormat="1" applyFont="1" applyFill="1" applyBorder="1"/>
    <xf numFmtId="0" fontId="18" fillId="3" borderId="0" xfId="0" applyFont="1" applyFill="1"/>
    <xf numFmtId="0" fontId="15" fillId="3" borderId="0" xfId="0" applyFont="1" applyFill="1"/>
    <xf numFmtId="49" fontId="19" fillId="3" borderId="14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167" fontId="16" fillId="3" borderId="0" xfId="0" applyNumberFormat="1" applyFont="1" applyFill="1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/>
    </xf>
    <xf numFmtId="167" fontId="16" fillId="3" borderId="5" xfId="0" applyNumberFormat="1" applyFont="1" applyFill="1" applyBorder="1"/>
    <xf numFmtId="49" fontId="19" fillId="3" borderId="4" xfId="0" applyNumberFormat="1" applyFont="1" applyFill="1" applyBorder="1" applyAlignment="1">
      <alignment horizontal="left"/>
    </xf>
    <xf numFmtId="49" fontId="8" fillId="3" borderId="6" xfId="0" applyNumberFormat="1" applyFont="1" applyFill="1" applyBorder="1" applyAlignment="1">
      <alignment horizontal="left"/>
    </xf>
    <xf numFmtId="167" fontId="16" fillId="3" borderId="1" xfId="0" applyNumberFormat="1" applyFont="1" applyFill="1" applyBorder="1"/>
    <xf numFmtId="167" fontId="16" fillId="3" borderId="7" xfId="0" applyNumberFormat="1" applyFont="1" applyFill="1" applyBorder="1"/>
    <xf numFmtId="167" fontId="8" fillId="3" borderId="0" xfId="0" applyNumberFormat="1" applyFont="1" applyFill="1" applyBorder="1"/>
    <xf numFmtId="49" fontId="8" fillId="3" borderId="12" xfId="0" applyNumberFormat="1" applyFont="1" applyFill="1" applyBorder="1" applyAlignment="1">
      <alignment horizontal="left"/>
    </xf>
    <xf numFmtId="167" fontId="8" fillId="3" borderId="12" xfId="0" applyNumberFormat="1" applyFont="1" applyFill="1" applyBorder="1"/>
    <xf numFmtId="168" fontId="9" fillId="3" borderId="13" xfId="0" applyNumberFormat="1" applyFont="1" applyFill="1" applyBorder="1"/>
    <xf numFmtId="167" fontId="9" fillId="3" borderId="13" xfId="0" applyNumberFormat="1" applyFont="1" applyFill="1" applyBorder="1"/>
    <xf numFmtId="168" fontId="9" fillId="3" borderId="14" xfId="0" applyNumberFormat="1" applyFont="1" applyFill="1" applyBorder="1"/>
    <xf numFmtId="0" fontId="15" fillId="2" borderId="13" xfId="3" applyFont="1" applyFill="1" applyBorder="1" applyAlignment="1">
      <alignment horizontal="left" vertical="center" wrapText="1"/>
    </xf>
    <xf numFmtId="4" fontId="15" fillId="2" borderId="13" xfId="4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wrapText="1"/>
    </xf>
    <xf numFmtId="0" fontId="9" fillId="0" borderId="13" xfId="0" applyFont="1" applyFill="1" applyBorder="1" applyAlignment="1">
      <alignment wrapText="1"/>
    </xf>
    <xf numFmtId="4" fontId="9" fillId="0" borderId="13" xfId="0" applyNumberFormat="1" applyFont="1" applyBorder="1" applyAlignment="1"/>
    <xf numFmtId="0" fontId="9" fillId="0" borderId="4" xfId="0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4" fontId="9" fillId="0" borderId="14" xfId="4" applyNumberFormat="1" applyFont="1" applyBorder="1" applyAlignment="1"/>
    <xf numFmtId="0" fontId="18" fillId="3" borderId="4" xfId="0" applyFont="1" applyFill="1" applyBorder="1"/>
    <xf numFmtId="0" fontId="9" fillId="3" borderId="14" xfId="0" applyFont="1" applyFill="1" applyBorder="1"/>
    <xf numFmtId="0" fontId="9" fillId="3" borderId="6" xfId="0" applyFont="1" applyFill="1" applyBorder="1"/>
    <xf numFmtId="0" fontId="9" fillId="3" borderId="15" xfId="0" applyFont="1" applyFill="1" applyBorder="1"/>
    <xf numFmtId="49" fontId="8" fillId="3" borderId="8" xfId="0" applyNumberFormat="1" applyFont="1" applyFill="1" applyBorder="1" applyAlignment="1">
      <alignment horizontal="left"/>
    </xf>
    <xf numFmtId="49" fontId="9" fillId="0" borderId="13" xfId="0" applyNumberFormat="1" applyFont="1" applyFill="1" applyBorder="1" applyAlignment="1">
      <alignment wrapText="1"/>
    </xf>
    <xf numFmtId="4" fontId="9" fillId="0" borderId="9" xfId="4" applyNumberFormat="1" applyFont="1" applyFill="1" applyBorder="1" applyAlignment="1">
      <alignment wrapText="1"/>
    </xf>
    <xf numFmtId="4" fontId="9" fillId="0" borderId="13" xfId="4" applyNumberFormat="1" applyFont="1" applyFill="1" applyBorder="1" applyAlignment="1">
      <alignment wrapText="1"/>
    </xf>
    <xf numFmtId="49" fontId="18" fillId="0" borderId="4" xfId="0" applyNumberFormat="1" applyFont="1" applyFill="1" applyBorder="1" applyAlignment="1">
      <alignment wrapText="1"/>
    </xf>
    <xf numFmtId="49" fontId="9" fillId="0" borderId="14" xfId="0" applyNumberFormat="1" applyFont="1" applyFill="1" applyBorder="1" applyAlignment="1">
      <alignment wrapText="1"/>
    </xf>
    <xf numFmtId="4" fontId="9" fillId="0" borderId="0" xfId="4" applyNumberFormat="1" applyFont="1" applyFill="1" applyBorder="1" applyAlignment="1">
      <alignment wrapText="1"/>
    </xf>
    <xf numFmtId="4" fontId="9" fillId="0" borderId="14" xfId="4" applyNumberFormat="1" applyFont="1" applyFill="1" applyBorder="1" applyAlignment="1">
      <alignment wrapText="1"/>
    </xf>
    <xf numFmtId="49" fontId="9" fillId="0" borderId="6" xfId="0" applyNumberFormat="1" applyFont="1" applyFill="1" applyBorder="1" applyAlignment="1">
      <alignment wrapText="1"/>
    </xf>
    <xf numFmtId="49" fontId="9" fillId="0" borderId="15" xfId="0" applyNumberFormat="1" applyFont="1" applyFill="1" applyBorder="1" applyAlignment="1">
      <alignment wrapText="1"/>
    </xf>
    <xf numFmtId="4" fontId="9" fillId="0" borderId="1" xfId="4" applyNumberFormat="1" applyFont="1" applyFill="1" applyBorder="1" applyAlignment="1">
      <alignment wrapText="1"/>
    </xf>
    <xf numFmtId="4" fontId="9" fillId="0" borderId="15" xfId="4" applyNumberFormat="1" applyFont="1" applyFill="1" applyBorder="1" applyAlignment="1">
      <alignment wrapText="1"/>
    </xf>
    <xf numFmtId="49" fontId="8" fillId="2" borderId="13" xfId="0" applyNumberFormat="1" applyFont="1" applyFill="1" applyBorder="1" applyAlignment="1">
      <alignment horizontal="center" vertical="center"/>
    </xf>
    <xf numFmtId="167" fontId="0" fillId="3" borderId="13" xfId="0" applyNumberFormat="1" applyFill="1" applyBorder="1"/>
    <xf numFmtId="167" fontId="0" fillId="3" borderId="14" xfId="0" applyNumberFormat="1" applyFill="1" applyBorder="1"/>
    <xf numFmtId="49" fontId="6" fillId="3" borderId="15" xfId="0" applyNumberFormat="1" applyFont="1" applyFill="1" applyBorder="1" applyAlignment="1">
      <alignment horizontal="left"/>
    </xf>
    <xf numFmtId="167" fontId="6" fillId="3" borderId="15" xfId="0" applyNumberFormat="1" applyFont="1" applyFill="1" applyBorder="1"/>
    <xf numFmtId="0" fontId="15" fillId="2" borderId="12" xfId="3" applyFont="1" applyFill="1" applyBorder="1" applyAlignment="1">
      <alignment horizontal="left" vertical="center" wrapText="1"/>
    </xf>
    <xf numFmtId="4" fontId="15" fillId="2" borderId="12" xfId="4" applyNumberFormat="1" applyFont="1" applyFill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center" vertical="center" wrapText="1"/>
    </xf>
    <xf numFmtId="167" fontId="0" fillId="3" borderId="10" xfId="0" applyNumberFormat="1" applyFill="1" applyBorder="1"/>
    <xf numFmtId="167" fontId="0" fillId="3" borderId="5" xfId="0" applyNumberFormat="1" applyFill="1" applyBorder="1"/>
    <xf numFmtId="167" fontId="0" fillId="3" borderId="15" xfId="0" applyNumberFormat="1" applyFill="1" applyBorder="1"/>
    <xf numFmtId="167" fontId="0" fillId="3" borderId="7" xfId="0" applyNumberFormat="1" applyFill="1" applyBorder="1"/>
    <xf numFmtId="0" fontId="0" fillId="3" borderId="0" xfId="0" applyFill="1"/>
    <xf numFmtId="0" fontId="15" fillId="2" borderId="12" xfId="3" applyFont="1" applyFill="1" applyBorder="1" applyAlignment="1">
      <alignment horizontal="center" vertical="center" wrapText="1"/>
    </xf>
    <xf numFmtId="167" fontId="0" fillId="3" borderId="0" xfId="0" applyNumberFormat="1" applyFill="1" applyBorder="1"/>
    <xf numFmtId="49" fontId="19" fillId="3" borderId="15" xfId="0" applyNumberFormat="1" applyFont="1" applyFill="1" applyBorder="1" applyAlignment="1">
      <alignment horizontal="left"/>
    </xf>
    <xf numFmtId="167" fontId="21" fillId="3" borderId="13" xfId="0" applyNumberFormat="1" applyFont="1" applyFill="1" applyBorder="1"/>
    <xf numFmtId="167" fontId="21" fillId="3" borderId="14" xfId="0" applyNumberFormat="1" applyFont="1" applyFill="1" applyBorder="1"/>
    <xf numFmtId="167" fontId="21" fillId="3" borderId="15" xfId="0" applyNumberFormat="1" applyFont="1" applyFill="1" applyBorder="1"/>
    <xf numFmtId="0" fontId="21" fillId="3" borderId="0" xfId="0" applyFont="1" applyFill="1"/>
    <xf numFmtId="49" fontId="3" fillId="2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0" fontId="23" fillId="2" borderId="12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23" fillId="0" borderId="12" xfId="0" applyFont="1" applyBorder="1" applyAlignment="1">
      <alignment vertical="center" wrapText="1"/>
    </xf>
    <xf numFmtId="0" fontId="1" fillId="0" borderId="12" xfId="0" applyFont="1" applyBorder="1"/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indent="1"/>
    </xf>
    <xf numFmtId="0" fontId="24" fillId="3" borderId="0" xfId="0" applyFont="1" applyFill="1" applyAlignment="1">
      <alignment horizontal="center" vertical="center"/>
    </xf>
    <xf numFmtId="0" fontId="23" fillId="2" borderId="12" xfId="0" applyFont="1" applyFill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3" fillId="2" borderId="12" xfId="0" applyFont="1" applyFill="1" applyBorder="1" applyAlignment="1">
      <alignment vertical="center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0</xdr:col>
      <xdr:colOff>1733550</xdr:colOff>
      <xdr:row>1</xdr:row>
      <xdr:rowOff>276225</xdr:rowOff>
    </xdr:to>
    <xdr:sp macro="" textlink="">
      <xdr:nvSpPr>
        <xdr:cNvPr id="18" name="17 Rectángulo"/>
        <xdr:cNvSpPr/>
      </xdr:nvSpPr>
      <xdr:spPr>
        <a:xfrm>
          <a:off x="161925" y="0"/>
          <a:ext cx="1571625" cy="49530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0</xdr:col>
      <xdr:colOff>1992843</xdr:colOff>
      <xdr:row>2</xdr:row>
      <xdr:rowOff>153458</xdr:rowOff>
    </xdr:to>
    <xdr:pic>
      <xdr:nvPicPr>
        <xdr:cNvPr id="1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830918" cy="6773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topLeftCell="A183" workbookViewId="0">
      <selection activeCell="H203" sqref="H203"/>
    </sheetView>
  </sheetViews>
  <sheetFormatPr baseColWidth="10" defaultRowHeight="15"/>
  <cols>
    <col min="1" max="1" width="55.140625" bestFit="1" customWidth="1"/>
    <col min="2" max="2" width="13.140625" customWidth="1"/>
    <col min="3" max="3" width="11.28515625" customWidth="1"/>
    <col min="4" max="4" width="16.7109375" customWidth="1"/>
    <col min="5" max="5" width="11.7109375" bestFit="1" customWidth="1"/>
    <col min="6" max="6" width="7.5703125" customWidth="1"/>
    <col min="7" max="7" width="1.85546875" customWidth="1"/>
    <col min="8" max="8" width="55.140625" bestFit="1" customWidth="1"/>
    <col min="9" max="9" width="16.42578125" bestFit="1" customWidth="1"/>
    <col min="10" max="10" width="15.5703125" bestFit="1" customWidth="1"/>
    <col min="11" max="11" width="18" bestFit="1" customWidth="1"/>
    <col min="12" max="12" width="11.7109375" bestFit="1" customWidth="1"/>
  </cols>
  <sheetData>
    <row r="1" spans="1:12">
      <c r="A1" s="9" t="s">
        <v>7</v>
      </c>
      <c r="B1" s="10"/>
      <c r="C1" s="10"/>
      <c r="D1" s="10"/>
      <c r="E1" s="10"/>
      <c r="F1" s="10"/>
      <c r="H1" s="22" t="s">
        <v>46</v>
      </c>
      <c r="I1" s="13"/>
      <c r="J1" s="13"/>
      <c r="K1" s="13"/>
      <c r="L1" s="13"/>
    </row>
    <row r="2" spans="1:12">
      <c r="A2" s="9" t="s">
        <v>8</v>
      </c>
      <c r="B2" s="10"/>
      <c r="C2" s="10"/>
      <c r="D2" s="10"/>
      <c r="E2" s="10"/>
      <c r="F2" s="10"/>
      <c r="H2" s="13"/>
      <c r="I2" s="13"/>
      <c r="J2" s="13"/>
      <c r="K2" s="13"/>
      <c r="L2" s="13"/>
    </row>
    <row r="3" spans="1:12">
      <c r="A3" s="11"/>
      <c r="C3" s="12"/>
      <c r="D3" s="12"/>
      <c r="E3" s="12"/>
      <c r="F3" s="13"/>
      <c r="H3" s="38"/>
      <c r="I3" s="13"/>
      <c r="J3" s="13"/>
      <c r="K3" s="13"/>
      <c r="L3" s="13"/>
    </row>
    <row r="4" spans="1:12">
      <c r="A4" s="2" t="s">
        <v>0</v>
      </c>
      <c r="B4" s="5" t="s">
        <v>1</v>
      </c>
      <c r="C4" s="14"/>
      <c r="D4" s="5"/>
      <c r="E4" s="6"/>
      <c r="F4" s="13"/>
      <c r="H4" s="26" t="s">
        <v>47</v>
      </c>
      <c r="I4" s="27" t="s">
        <v>48</v>
      </c>
      <c r="J4" s="27" t="s">
        <v>49</v>
      </c>
      <c r="K4" s="27" t="s">
        <v>50</v>
      </c>
      <c r="L4" s="27" t="s">
        <v>51</v>
      </c>
    </row>
    <row r="5" spans="1:12">
      <c r="A5" s="2"/>
      <c r="B5" s="7"/>
      <c r="C5" s="3"/>
      <c r="D5" s="4"/>
      <c r="E5" s="6"/>
      <c r="F5" s="13"/>
      <c r="H5" s="28" t="s">
        <v>52</v>
      </c>
      <c r="I5" s="52">
        <v>52185878.649999999</v>
      </c>
      <c r="J5" s="53">
        <v>56901010.659999996</v>
      </c>
      <c r="K5" s="53">
        <v>4715132.01</v>
      </c>
      <c r="L5" s="53">
        <v>0</v>
      </c>
    </row>
    <row r="6" spans="1:12">
      <c r="A6" s="15" t="s">
        <v>9</v>
      </c>
      <c r="B6" s="15"/>
      <c r="C6" s="15"/>
      <c r="D6" s="15"/>
      <c r="E6" s="15"/>
      <c r="F6" s="13"/>
      <c r="H6" s="30" t="s">
        <v>53</v>
      </c>
      <c r="I6" s="54">
        <v>685957.08</v>
      </c>
      <c r="J6" s="35">
        <v>685957.08</v>
      </c>
      <c r="K6" s="35">
        <v>0</v>
      </c>
      <c r="L6" s="35">
        <v>0</v>
      </c>
    </row>
    <row r="7" spans="1:12">
      <c r="A7" s="16"/>
      <c r="B7" s="7"/>
      <c r="C7" s="3"/>
      <c r="D7" s="4"/>
      <c r="E7" s="6"/>
      <c r="F7" s="13"/>
      <c r="H7" s="30" t="s">
        <v>54</v>
      </c>
      <c r="I7" s="54">
        <v>845850.33</v>
      </c>
      <c r="J7" s="35">
        <v>845850.33</v>
      </c>
      <c r="K7" s="35">
        <v>0</v>
      </c>
      <c r="L7" s="35"/>
    </row>
    <row r="8" spans="1:12">
      <c r="A8" s="17" t="s">
        <v>10</v>
      </c>
      <c r="B8" s="18"/>
      <c r="C8" s="19"/>
      <c r="D8" s="12"/>
      <c r="E8" s="12"/>
      <c r="F8" s="13"/>
      <c r="H8" s="30" t="s">
        <v>55</v>
      </c>
      <c r="I8" s="54">
        <v>110270.76</v>
      </c>
      <c r="J8" s="35">
        <v>110270.76</v>
      </c>
      <c r="K8" s="35">
        <v>0</v>
      </c>
      <c r="L8" s="35"/>
    </row>
    <row r="9" spans="1:12">
      <c r="A9" s="20"/>
      <c r="C9" s="12"/>
      <c r="D9" s="12"/>
      <c r="E9" s="12"/>
      <c r="F9" s="13"/>
      <c r="H9" s="30" t="s">
        <v>56</v>
      </c>
      <c r="I9" s="54">
        <v>3145795.36</v>
      </c>
      <c r="J9" s="35">
        <v>3145795.36</v>
      </c>
      <c r="K9" s="35">
        <v>0</v>
      </c>
      <c r="L9" s="35"/>
    </row>
    <row r="10" spans="1:12">
      <c r="A10" s="21" t="s">
        <v>11</v>
      </c>
      <c r="C10" s="12"/>
      <c r="D10" s="12"/>
      <c r="E10" s="12"/>
      <c r="F10" s="13"/>
      <c r="H10" s="30" t="s">
        <v>57</v>
      </c>
      <c r="I10" s="54">
        <v>868900.3</v>
      </c>
      <c r="J10" s="35">
        <v>868900.3</v>
      </c>
      <c r="K10" s="35">
        <v>0</v>
      </c>
      <c r="L10" s="35"/>
    </row>
    <row r="11" spans="1:12">
      <c r="A11" s="13"/>
      <c r="C11" s="13"/>
      <c r="D11" s="13"/>
      <c r="E11" s="13"/>
      <c r="F11" s="13"/>
      <c r="H11" s="30" t="s">
        <v>58</v>
      </c>
      <c r="I11" s="54">
        <v>30728.400000000001</v>
      </c>
      <c r="J11" s="35">
        <v>30728.400000000001</v>
      </c>
      <c r="K11" s="35">
        <v>0</v>
      </c>
      <c r="L11" s="35"/>
    </row>
    <row r="12" spans="1:12" ht="15.75">
      <c r="A12" s="22" t="s">
        <v>12</v>
      </c>
      <c r="B12" s="23" t="s">
        <v>6</v>
      </c>
      <c r="C12" s="24"/>
      <c r="D12" s="24"/>
      <c r="E12" s="13"/>
      <c r="F12" s="13"/>
      <c r="H12" s="30" t="s">
        <v>59</v>
      </c>
      <c r="I12" s="54">
        <v>201493.91</v>
      </c>
      <c r="J12" s="35">
        <v>201493.91</v>
      </c>
      <c r="K12" s="35">
        <v>0</v>
      </c>
      <c r="L12" s="35"/>
    </row>
    <row r="13" spans="1:12">
      <c r="A13" s="25"/>
      <c r="B13" s="24"/>
      <c r="C13" s="24"/>
      <c r="D13" s="24"/>
      <c r="E13" s="13"/>
      <c r="F13" s="13"/>
      <c r="H13" s="30" t="s">
        <v>60</v>
      </c>
      <c r="I13" s="54">
        <v>7840</v>
      </c>
      <c r="J13" s="35">
        <v>7840</v>
      </c>
      <c r="K13" s="35">
        <v>0</v>
      </c>
      <c r="L13" s="35"/>
    </row>
    <row r="14" spans="1:12">
      <c r="A14" s="26" t="s">
        <v>13</v>
      </c>
      <c r="B14" s="27" t="s">
        <v>14</v>
      </c>
      <c r="C14" s="27" t="s">
        <v>15</v>
      </c>
      <c r="D14" s="27" t="s">
        <v>16</v>
      </c>
      <c r="E14" s="13"/>
      <c r="F14" s="13"/>
      <c r="H14" s="30" t="s">
        <v>61</v>
      </c>
      <c r="I14" s="54">
        <v>10873.12</v>
      </c>
      <c r="J14" s="35">
        <v>10873.12</v>
      </c>
      <c r="K14" s="35">
        <v>0</v>
      </c>
      <c r="L14" s="35"/>
    </row>
    <row r="15" spans="1:12">
      <c r="A15" s="28" t="s">
        <v>17</v>
      </c>
      <c r="B15" s="29"/>
      <c r="C15" s="29">
        <v>0</v>
      </c>
      <c r="D15" s="29">
        <v>0</v>
      </c>
      <c r="E15" s="13"/>
      <c r="F15" s="13"/>
      <c r="H15" s="30" t="s">
        <v>62</v>
      </c>
      <c r="I15" s="54">
        <v>28693.3</v>
      </c>
      <c r="J15" s="35">
        <v>28693.3</v>
      </c>
      <c r="K15" s="35">
        <v>0</v>
      </c>
      <c r="L15" s="35"/>
    </row>
    <row r="16" spans="1:12">
      <c r="A16" s="30"/>
      <c r="B16" s="31"/>
      <c r="C16" s="31">
        <v>0</v>
      </c>
      <c r="D16" s="31">
        <v>0</v>
      </c>
      <c r="E16" s="13"/>
      <c r="F16" s="13"/>
      <c r="H16" s="30" t="s">
        <v>63</v>
      </c>
      <c r="I16" s="54">
        <v>23610</v>
      </c>
      <c r="J16" s="35">
        <v>23610</v>
      </c>
      <c r="K16" s="35">
        <v>0</v>
      </c>
      <c r="L16" s="35"/>
    </row>
    <row r="17" spans="1:12">
      <c r="A17" s="30" t="s">
        <v>18</v>
      </c>
      <c r="B17" s="31"/>
      <c r="C17" s="31">
        <v>0</v>
      </c>
      <c r="D17" s="31">
        <v>0</v>
      </c>
      <c r="E17" s="13"/>
      <c r="F17" s="13"/>
      <c r="H17" s="30" t="s">
        <v>64</v>
      </c>
      <c r="I17" s="54">
        <v>355932.44</v>
      </c>
      <c r="J17" s="35">
        <v>355932.44</v>
      </c>
      <c r="K17" s="35">
        <v>0</v>
      </c>
      <c r="L17" s="35"/>
    </row>
    <row r="18" spans="1:12">
      <c r="A18" s="30"/>
      <c r="B18" s="31"/>
      <c r="C18" s="31">
        <v>0</v>
      </c>
      <c r="D18" s="31">
        <v>0</v>
      </c>
      <c r="E18" s="13"/>
      <c r="F18" s="13"/>
      <c r="H18" s="30" t="s">
        <v>65</v>
      </c>
      <c r="I18" s="54">
        <v>2422490.94</v>
      </c>
      <c r="J18" s="35">
        <v>2916377.83</v>
      </c>
      <c r="K18" s="35">
        <v>493886.89</v>
      </c>
      <c r="L18" s="35"/>
    </row>
    <row r="19" spans="1:12">
      <c r="A19" s="32" t="s">
        <v>19</v>
      </c>
      <c r="B19" s="33"/>
      <c r="C19" s="33">
        <v>0</v>
      </c>
      <c r="D19" s="33">
        <v>0</v>
      </c>
      <c r="E19" s="13"/>
      <c r="F19" s="13"/>
      <c r="H19" s="30" t="s">
        <v>66</v>
      </c>
      <c r="I19" s="54">
        <v>492348</v>
      </c>
      <c r="J19" s="35">
        <v>873298</v>
      </c>
      <c r="K19" s="35">
        <v>380950</v>
      </c>
      <c r="L19" s="35"/>
    </row>
    <row r="20" spans="1:12">
      <c r="A20" s="25"/>
      <c r="B20" s="24"/>
      <c r="C20" s="24"/>
      <c r="D20" s="24"/>
      <c r="E20" s="13"/>
      <c r="F20" s="13"/>
      <c r="H20" s="30" t="s">
        <v>67</v>
      </c>
      <c r="I20" s="54">
        <v>1302550.76</v>
      </c>
      <c r="J20" s="35">
        <v>1302550.76</v>
      </c>
      <c r="K20" s="35">
        <v>0</v>
      </c>
      <c r="L20" s="35"/>
    </row>
    <row r="21" spans="1:12">
      <c r="A21" s="25"/>
      <c r="B21" s="24"/>
      <c r="C21" s="24"/>
      <c r="D21" s="24"/>
      <c r="E21" s="13"/>
      <c r="F21" s="13"/>
      <c r="H21" s="30" t="s">
        <v>68</v>
      </c>
      <c r="I21" s="54">
        <v>37100</v>
      </c>
      <c r="J21" s="35">
        <v>37100</v>
      </c>
      <c r="K21" s="35">
        <v>0</v>
      </c>
      <c r="L21" s="35"/>
    </row>
    <row r="22" spans="1:12">
      <c r="A22" s="25"/>
      <c r="B22" s="24"/>
      <c r="C22" s="24"/>
      <c r="D22" s="24"/>
      <c r="E22" s="13"/>
      <c r="F22" s="13"/>
      <c r="H22" s="30" t="s">
        <v>69</v>
      </c>
      <c r="I22" s="54">
        <v>250999</v>
      </c>
      <c r="J22" s="35">
        <v>250999</v>
      </c>
      <c r="K22" s="35">
        <v>0</v>
      </c>
      <c r="L22" s="35"/>
    </row>
    <row r="23" spans="1:12">
      <c r="A23" s="22" t="s">
        <v>20</v>
      </c>
      <c r="B23" s="34"/>
      <c r="C23" s="24"/>
      <c r="D23" s="24"/>
      <c r="E23" s="13"/>
      <c r="F23" s="13"/>
      <c r="H23" s="30" t="s">
        <v>70</v>
      </c>
      <c r="I23" s="54">
        <v>12707.9</v>
      </c>
      <c r="J23" s="35">
        <v>12707.9</v>
      </c>
      <c r="K23" s="35">
        <v>0</v>
      </c>
      <c r="L23" s="35"/>
    </row>
    <row r="24" spans="1:12">
      <c r="A24" s="13"/>
      <c r="B24" s="13"/>
      <c r="C24" s="13"/>
      <c r="D24" s="13"/>
      <c r="E24" s="13"/>
      <c r="F24" s="13"/>
      <c r="H24" s="30" t="s">
        <v>71</v>
      </c>
      <c r="I24" s="54">
        <v>103419.26</v>
      </c>
      <c r="J24" s="35">
        <v>103419.26</v>
      </c>
      <c r="K24" s="35">
        <v>0</v>
      </c>
      <c r="L24" s="35"/>
    </row>
    <row r="25" spans="1:12">
      <c r="A25" s="26" t="s">
        <v>21</v>
      </c>
      <c r="B25" s="27" t="s">
        <v>14</v>
      </c>
      <c r="C25" s="27" t="s">
        <v>22</v>
      </c>
      <c r="D25" s="27" t="s">
        <v>23</v>
      </c>
      <c r="E25" s="13"/>
      <c r="F25" s="13"/>
      <c r="H25" s="30" t="s">
        <v>72</v>
      </c>
      <c r="I25" s="54">
        <v>124122.59</v>
      </c>
      <c r="J25" s="35">
        <v>116384.47</v>
      </c>
      <c r="K25" s="35">
        <v>-7738.12</v>
      </c>
      <c r="L25" s="35"/>
    </row>
    <row r="26" spans="1:12">
      <c r="A26" s="30" t="s">
        <v>24</v>
      </c>
      <c r="B26" s="35"/>
      <c r="C26" s="35"/>
      <c r="D26" s="35">
        <v>1664762.99</v>
      </c>
      <c r="E26" s="13"/>
      <c r="F26" s="13"/>
      <c r="H26" s="30" t="s">
        <v>73</v>
      </c>
      <c r="I26" s="54">
        <v>21516.07</v>
      </c>
      <c r="J26" s="35">
        <v>21516.07</v>
      </c>
      <c r="K26" s="35">
        <v>0</v>
      </c>
      <c r="L26" s="35"/>
    </row>
    <row r="27" spans="1:12">
      <c r="A27" s="30"/>
      <c r="B27" s="35"/>
      <c r="C27" s="35"/>
      <c r="D27" s="35"/>
      <c r="E27" s="13"/>
      <c r="F27" s="13"/>
      <c r="H27" s="30" t="s">
        <v>74</v>
      </c>
      <c r="I27" s="54">
        <v>1668646.4</v>
      </c>
      <c r="J27" s="35">
        <v>1668646.4</v>
      </c>
      <c r="K27" s="35">
        <v>0</v>
      </c>
      <c r="L27" s="35"/>
    </row>
    <row r="28" spans="1:12">
      <c r="A28" s="30" t="s">
        <v>25</v>
      </c>
      <c r="B28" s="35"/>
      <c r="C28" s="35"/>
      <c r="D28" s="35"/>
      <c r="E28" s="13"/>
      <c r="F28" s="13"/>
      <c r="H28" s="30" t="s">
        <v>75</v>
      </c>
      <c r="I28" s="54">
        <v>-101923.13</v>
      </c>
      <c r="J28" s="35">
        <v>-101923.13</v>
      </c>
      <c r="K28" s="35">
        <v>0</v>
      </c>
      <c r="L28" s="35">
        <v>0</v>
      </c>
    </row>
    <row r="29" spans="1:12">
      <c r="A29" s="32"/>
      <c r="B29" s="36"/>
      <c r="C29" s="36"/>
      <c r="D29" s="36"/>
      <c r="E29" s="13"/>
      <c r="F29" s="13"/>
      <c r="H29" s="30" t="s">
        <v>76</v>
      </c>
      <c r="I29" s="54">
        <v>-32956.74</v>
      </c>
      <c r="J29" s="35">
        <v>-32956.74</v>
      </c>
      <c r="K29" s="35">
        <v>0</v>
      </c>
      <c r="L29" s="35"/>
    </row>
    <row r="30" spans="1:12">
      <c r="A30" s="13"/>
      <c r="B30" s="13"/>
      <c r="C30" s="13"/>
      <c r="D30" s="13"/>
      <c r="E30" s="13"/>
      <c r="F30" s="13"/>
      <c r="H30" s="30" t="s">
        <v>77</v>
      </c>
      <c r="I30" s="54">
        <v>-2377295.2000000002</v>
      </c>
      <c r="J30" s="35">
        <v>-2377295.2000000002</v>
      </c>
      <c r="K30" s="35">
        <v>0</v>
      </c>
      <c r="L30" s="35"/>
    </row>
    <row r="31" spans="1:12">
      <c r="A31" s="37" t="s">
        <v>6</v>
      </c>
      <c r="B31" s="13"/>
      <c r="C31" s="13"/>
      <c r="D31" s="13"/>
      <c r="E31" s="13"/>
      <c r="F31" s="13"/>
      <c r="H31" s="30" t="s">
        <v>78</v>
      </c>
      <c r="I31" s="54">
        <v>-1801.16</v>
      </c>
      <c r="J31" s="35">
        <v>-1801.16</v>
      </c>
      <c r="K31" s="35">
        <v>0</v>
      </c>
      <c r="L31" s="35"/>
    </row>
    <row r="32" spans="1:12">
      <c r="A32" s="26" t="s">
        <v>26</v>
      </c>
      <c r="B32" s="27" t="s">
        <v>14</v>
      </c>
      <c r="C32" s="27" t="s">
        <v>27</v>
      </c>
      <c r="D32" s="27" t="s">
        <v>28</v>
      </c>
      <c r="E32" s="27" t="s">
        <v>29</v>
      </c>
      <c r="F32" s="13"/>
      <c r="H32" s="30" t="s">
        <v>79</v>
      </c>
      <c r="I32" s="54">
        <v>-849.34</v>
      </c>
      <c r="J32" s="35">
        <v>-849.34</v>
      </c>
      <c r="K32" s="35">
        <v>0</v>
      </c>
      <c r="L32" s="35"/>
    </row>
    <row r="33" spans="1:12">
      <c r="A33" s="30" t="s">
        <v>30</v>
      </c>
      <c r="B33" s="35"/>
      <c r="C33" s="35"/>
      <c r="D33" s="35"/>
      <c r="E33" s="35"/>
      <c r="F33" s="13"/>
      <c r="H33" s="30" t="s">
        <v>80</v>
      </c>
      <c r="I33" s="54">
        <v>-1075.3699999999999</v>
      </c>
      <c r="J33" s="35">
        <v>-1075.3699999999999</v>
      </c>
      <c r="K33" s="35">
        <v>0</v>
      </c>
      <c r="L33" s="35"/>
    </row>
    <row r="34" spans="1:12">
      <c r="A34" s="30"/>
      <c r="B34" s="35"/>
      <c r="C34" s="35"/>
      <c r="D34" s="35"/>
      <c r="E34" s="35"/>
      <c r="F34" s="13"/>
      <c r="H34" s="30" t="s">
        <v>81</v>
      </c>
      <c r="I34" s="54">
        <v>-4439.42</v>
      </c>
      <c r="J34" s="35">
        <v>-4439.42</v>
      </c>
      <c r="K34" s="35">
        <v>0</v>
      </c>
      <c r="L34" s="35"/>
    </row>
    <row r="35" spans="1:12">
      <c r="A35" s="30" t="s">
        <v>31</v>
      </c>
      <c r="B35" s="35"/>
      <c r="C35" s="35"/>
      <c r="D35" s="35"/>
      <c r="E35" s="35"/>
      <c r="F35" s="13"/>
      <c r="H35" s="30" t="s">
        <v>82</v>
      </c>
      <c r="I35" s="54">
        <v>-1976420.82</v>
      </c>
      <c r="J35" s="35">
        <v>-1976420.82</v>
      </c>
      <c r="K35" s="35">
        <v>0</v>
      </c>
      <c r="L35" s="35"/>
    </row>
    <row r="36" spans="1:12">
      <c r="A36" s="32"/>
      <c r="B36" s="36"/>
      <c r="C36" s="36"/>
      <c r="D36" s="36"/>
      <c r="E36" s="36"/>
      <c r="F36" s="13"/>
      <c r="H36" s="30" t="s">
        <v>83</v>
      </c>
      <c r="I36" s="54">
        <v>-133344.25</v>
      </c>
      <c r="J36" s="35">
        <v>-133344.25</v>
      </c>
      <c r="K36" s="35">
        <v>0</v>
      </c>
      <c r="L36" s="35"/>
    </row>
    <row r="37" spans="1:12">
      <c r="A37" s="13"/>
      <c r="B37" s="13"/>
      <c r="C37" s="13"/>
      <c r="D37" s="13"/>
      <c r="E37" s="13"/>
      <c r="F37" s="13"/>
      <c r="H37" s="30" t="s">
        <v>84</v>
      </c>
      <c r="I37" s="54">
        <v>-11130</v>
      </c>
      <c r="J37" s="35">
        <v>-11130</v>
      </c>
      <c r="K37" s="35">
        <v>0</v>
      </c>
      <c r="L37" s="35"/>
    </row>
    <row r="38" spans="1:12">
      <c r="A38" s="13"/>
      <c r="B38" s="13"/>
      <c r="C38" s="13"/>
      <c r="D38" s="13"/>
      <c r="E38" s="13"/>
      <c r="F38" s="13"/>
      <c r="H38" s="30" t="s">
        <v>85</v>
      </c>
      <c r="I38" s="54">
        <v>-5183.5200000000004</v>
      </c>
      <c r="J38" s="35">
        <v>-5183.5200000000004</v>
      </c>
      <c r="K38" s="35">
        <v>0</v>
      </c>
      <c r="L38" s="35"/>
    </row>
    <row r="39" spans="1:12">
      <c r="A39" s="22" t="s">
        <v>32</v>
      </c>
      <c r="B39" s="13"/>
      <c r="C39" s="13"/>
      <c r="D39" s="13"/>
      <c r="E39" s="13"/>
      <c r="F39" s="13"/>
      <c r="H39" s="30" t="s">
        <v>86</v>
      </c>
      <c r="I39" s="54">
        <v>-14506.47</v>
      </c>
      <c r="J39" s="35">
        <v>-13635.92</v>
      </c>
      <c r="K39" s="35">
        <v>870.55</v>
      </c>
      <c r="L39" s="35"/>
    </row>
    <row r="40" spans="1:12">
      <c r="A40" s="38"/>
      <c r="B40" s="13"/>
      <c r="C40" s="13"/>
      <c r="D40" s="13"/>
      <c r="E40" s="13"/>
      <c r="F40" s="13"/>
      <c r="H40" s="30" t="s">
        <v>87</v>
      </c>
      <c r="I40" s="54">
        <v>-394028.88</v>
      </c>
      <c r="J40" s="35">
        <v>-394028.88</v>
      </c>
      <c r="K40" s="35">
        <v>0</v>
      </c>
      <c r="L40" s="35"/>
    </row>
    <row r="41" spans="1:12">
      <c r="A41" s="26" t="s">
        <v>33</v>
      </c>
      <c r="B41" s="27" t="s">
        <v>14</v>
      </c>
      <c r="C41" s="27" t="s">
        <v>34</v>
      </c>
      <c r="D41" s="13"/>
      <c r="E41" s="13"/>
      <c r="F41" s="13"/>
      <c r="H41" s="32"/>
      <c r="I41" s="36"/>
      <c r="J41" s="36"/>
      <c r="K41" s="36"/>
      <c r="L41" s="36">
        <v>0</v>
      </c>
    </row>
    <row r="42" spans="1:12">
      <c r="A42" s="28" t="s">
        <v>35</v>
      </c>
      <c r="B42" s="29"/>
      <c r="C42" s="29">
        <v>0</v>
      </c>
      <c r="D42" s="13"/>
      <c r="E42" s="13"/>
      <c r="F42" s="13"/>
      <c r="H42" s="13"/>
      <c r="I42" s="13"/>
      <c r="J42" s="13"/>
      <c r="K42" s="13"/>
      <c r="L42" s="13"/>
    </row>
    <row r="43" spans="1:12">
      <c r="A43" s="39" t="s">
        <v>6</v>
      </c>
      <c r="B43" s="31"/>
      <c r="C43" s="31">
        <v>0</v>
      </c>
      <c r="D43" s="13"/>
      <c r="E43" s="13"/>
      <c r="F43" s="13"/>
      <c r="H43" s="13"/>
      <c r="I43" s="13"/>
      <c r="J43" s="13"/>
      <c r="K43" s="13"/>
      <c r="L43" s="13"/>
    </row>
    <row r="44" spans="1:12">
      <c r="A44" s="30" t="s">
        <v>36</v>
      </c>
      <c r="B44" s="31"/>
      <c r="C44" s="31"/>
      <c r="D44" s="13"/>
      <c r="E44" s="13"/>
      <c r="F44" s="13"/>
      <c r="H44" s="26" t="s">
        <v>88</v>
      </c>
      <c r="I44" s="27" t="s">
        <v>48</v>
      </c>
      <c r="J44" s="27" t="s">
        <v>49</v>
      </c>
      <c r="K44" s="27" t="s">
        <v>50</v>
      </c>
      <c r="L44" s="27" t="s">
        <v>51</v>
      </c>
    </row>
    <row r="45" spans="1:12">
      <c r="A45" s="32"/>
      <c r="B45" s="33"/>
      <c r="C45" s="33">
        <v>0</v>
      </c>
      <c r="D45" s="13"/>
      <c r="E45" s="13"/>
      <c r="F45" s="13"/>
      <c r="H45" s="28" t="s">
        <v>89</v>
      </c>
      <c r="I45" s="29"/>
      <c r="J45" s="29"/>
      <c r="K45" s="29"/>
      <c r="L45" s="29"/>
    </row>
    <row r="46" spans="1:12">
      <c r="A46" s="40"/>
      <c r="B46" s="41"/>
      <c r="C46" s="41"/>
      <c r="D46" s="13"/>
      <c r="E46" s="13"/>
      <c r="F46" s="13"/>
      <c r="H46" s="39" t="s">
        <v>6</v>
      </c>
      <c r="I46" s="31"/>
      <c r="J46" s="31"/>
      <c r="K46" s="31"/>
      <c r="L46" s="31"/>
    </row>
    <row r="47" spans="1:12">
      <c r="A47" s="13"/>
      <c r="B47" s="13"/>
      <c r="C47" s="13"/>
      <c r="D47" s="13"/>
      <c r="E47" s="13"/>
      <c r="F47" s="13"/>
      <c r="H47" s="30" t="s">
        <v>90</v>
      </c>
      <c r="I47" s="31"/>
      <c r="J47" s="31"/>
      <c r="K47" s="31"/>
      <c r="L47" s="31"/>
    </row>
    <row r="48" spans="1:12">
      <c r="A48" s="22" t="s">
        <v>37</v>
      </c>
      <c r="B48" s="13"/>
      <c r="C48" s="13"/>
      <c r="D48" s="13"/>
      <c r="E48" s="13"/>
      <c r="F48" s="13"/>
      <c r="H48" s="30"/>
      <c r="I48" s="31"/>
      <c r="J48" s="31"/>
      <c r="K48" s="31"/>
      <c r="L48" s="31"/>
    </row>
    <row r="49" spans="1:12">
      <c r="A49" s="38"/>
      <c r="B49" s="13"/>
      <c r="C49" s="13"/>
      <c r="D49" s="13"/>
      <c r="E49" s="13"/>
      <c r="F49" s="13"/>
      <c r="H49" s="30" t="s">
        <v>91</v>
      </c>
      <c r="I49" s="31"/>
      <c r="J49" s="31"/>
      <c r="K49" s="31"/>
      <c r="L49" s="31"/>
    </row>
    <row r="50" spans="1:12" ht="22.5">
      <c r="A50" s="26" t="s">
        <v>38</v>
      </c>
      <c r="B50" s="27" t="s">
        <v>14</v>
      </c>
      <c r="C50" s="27" t="s">
        <v>15</v>
      </c>
      <c r="D50" s="27" t="s">
        <v>39</v>
      </c>
      <c r="E50" s="42" t="s">
        <v>40</v>
      </c>
      <c r="F50" s="27" t="s">
        <v>41</v>
      </c>
      <c r="H50" s="32"/>
      <c r="I50" s="33"/>
      <c r="J50" s="33"/>
      <c r="K50" s="33"/>
      <c r="L50" s="33"/>
    </row>
    <row r="51" spans="1:12">
      <c r="A51" s="43" t="s">
        <v>42</v>
      </c>
      <c r="B51" s="41"/>
      <c r="C51" s="41">
        <v>0</v>
      </c>
      <c r="D51" s="41">
        <v>0</v>
      </c>
      <c r="E51" s="41">
        <v>0</v>
      </c>
      <c r="F51" s="44">
        <v>0</v>
      </c>
      <c r="H51" s="13"/>
      <c r="I51" s="13"/>
      <c r="J51" s="13"/>
      <c r="K51" s="13"/>
      <c r="L51" s="13"/>
    </row>
    <row r="52" spans="1:12">
      <c r="A52" s="45" t="s">
        <v>6</v>
      </c>
      <c r="B52" s="41"/>
      <c r="C52" s="41">
        <v>0</v>
      </c>
      <c r="D52" s="41">
        <v>0</v>
      </c>
      <c r="E52" s="41">
        <v>0</v>
      </c>
      <c r="F52" s="44">
        <v>0</v>
      </c>
      <c r="H52" s="13"/>
      <c r="I52" s="13"/>
      <c r="J52" s="13"/>
      <c r="K52" s="13"/>
      <c r="L52" s="13"/>
    </row>
    <row r="53" spans="1:12">
      <c r="A53" s="43"/>
      <c r="B53" s="41"/>
      <c r="C53" s="41">
        <v>0</v>
      </c>
      <c r="D53" s="41">
        <v>0</v>
      </c>
      <c r="E53" s="41">
        <v>0</v>
      </c>
      <c r="F53" s="44">
        <v>0</v>
      </c>
      <c r="H53" s="26" t="s">
        <v>92</v>
      </c>
      <c r="I53" s="27" t="s">
        <v>14</v>
      </c>
      <c r="J53" s="13"/>
      <c r="K53" s="13"/>
      <c r="L53" s="13"/>
    </row>
    <row r="54" spans="1:12">
      <c r="A54" s="46"/>
      <c r="B54" s="47"/>
      <c r="C54" s="47">
        <v>0</v>
      </c>
      <c r="D54" s="47">
        <v>0</v>
      </c>
      <c r="E54" s="47">
        <v>0</v>
      </c>
      <c r="F54" s="48">
        <v>0</v>
      </c>
      <c r="H54" s="28" t="s">
        <v>93</v>
      </c>
      <c r="I54" s="29"/>
      <c r="J54" s="13"/>
      <c r="K54" s="13"/>
      <c r="L54" s="13"/>
    </row>
    <row r="55" spans="1:12">
      <c r="A55" s="40"/>
      <c r="B55" s="49"/>
      <c r="C55" s="49">
        <v>0</v>
      </c>
      <c r="D55" s="49">
        <v>0</v>
      </c>
      <c r="E55" s="49">
        <v>0</v>
      </c>
      <c r="F55" s="49">
        <v>0</v>
      </c>
      <c r="H55" s="39" t="s">
        <v>6</v>
      </c>
      <c r="I55" s="31"/>
      <c r="J55" s="13"/>
      <c r="K55" s="13"/>
      <c r="L55" s="13"/>
    </row>
    <row r="56" spans="1:12">
      <c r="A56" s="40"/>
      <c r="B56" s="49"/>
      <c r="C56" s="49"/>
      <c r="D56" s="49"/>
      <c r="E56" s="49"/>
      <c r="F56" s="49"/>
      <c r="H56" s="32"/>
      <c r="I56" s="33"/>
      <c r="J56" s="13"/>
      <c r="K56" s="13"/>
      <c r="L56" s="13"/>
    </row>
    <row r="57" spans="1:12">
      <c r="A57" s="26" t="s">
        <v>43</v>
      </c>
      <c r="B57" s="27" t="s">
        <v>14</v>
      </c>
      <c r="C57" s="27" t="s">
        <v>15</v>
      </c>
      <c r="D57" s="27" t="s">
        <v>44</v>
      </c>
      <c r="E57" s="49"/>
      <c r="F57" s="49"/>
      <c r="H57" s="13"/>
      <c r="I57" s="13"/>
      <c r="J57" s="13"/>
      <c r="K57" s="13"/>
      <c r="L57" s="13"/>
    </row>
    <row r="58" spans="1:12">
      <c r="A58" s="30" t="s">
        <v>45</v>
      </c>
      <c r="B58" s="31"/>
      <c r="C58" s="31">
        <v>0</v>
      </c>
      <c r="D58" s="31">
        <v>0</v>
      </c>
      <c r="E58" s="49"/>
      <c r="F58" s="49"/>
      <c r="H58" s="13"/>
      <c r="I58" s="13"/>
      <c r="J58" s="13"/>
      <c r="K58" s="13"/>
      <c r="L58" s="13"/>
    </row>
    <row r="59" spans="1:12">
      <c r="A59" s="39" t="s">
        <v>6</v>
      </c>
      <c r="B59" s="31"/>
      <c r="C59" s="31">
        <v>0</v>
      </c>
      <c r="D59" s="31">
        <v>0</v>
      </c>
      <c r="E59" s="49"/>
      <c r="F59" s="49"/>
      <c r="H59" s="55" t="s">
        <v>94</v>
      </c>
      <c r="I59" s="56" t="s">
        <v>14</v>
      </c>
      <c r="J59" s="57" t="s">
        <v>95</v>
      </c>
      <c r="K59" s="13"/>
      <c r="L59" s="13"/>
    </row>
    <row r="60" spans="1:12">
      <c r="A60" s="50"/>
      <c r="B60" s="51"/>
      <c r="C60" s="51">
        <v>0</v>
      </c>
      <c r="D60" s="51">
        <v>0</v>
      </c>
      <c r="E60" s="49"/>
      <c r="F60" s="49"/>
      <c r="H60" s="58"/>
      <c r="I60" s="59"/>
      <c r="J60" s="60"/>
      <c r="K60" s="13"/>
      <c r="L60" s="13"/>
    </row>
    <row r="61" spans="1:12">
      <c r="H61" s="61"/>
      <c r="I61" s="62"/>
      <c r="J61" s="63"/>
      <c r="K61" s="13"/>
      <c r="L61" s="13"/>
    </row>
    <row r="62" spans="1:12">
      <c r="H62" s="64" t="s">
        <v>6</v>
      </c>
      <c r="I62" s="65"/>
      <c r="J62" s="65"/>
      <c r="K62" s="13"/>
      <c r="L62" s="13"/>
    </row>
    <row r="63" spans="1:12">
      <c r="H63" s="66"/>
      <c r="I63" s="67"/>
      <c r="J63" s="67"/>
      <c r="K63" s="13"/>
      <c r="L63" s="13"/>
    </row>
    <row r="64" spans="1:12">
      <c r="H64" s="24"/>
      <c r="I64" s="24"/>
      <c r="J64" s="24"/>
      <c r="K64" s="13"/>
      <c r="L64" s="13"/>
    </row>
    <row r="65" spans="1:12">
      <c r="H65" s="24"/>
      <c r="I65" s="24"/>
      <c r="J65" s="24"/>
      <c r="K65" s="13"/>
      <c r="L65" s="13"/>
    </row>
    <row r="66" spans="1:12">
      <c r="H66" s="24"/>
      <c r="I66" s="24"/>
      <c r="J66" s="24"/>
      <c r="K66" s="13"/>
      <c r="L66" s="13"/>
    </row>
    <row r="67" spans="1:12">
      <c r="H67" s="24"/>
      <c r="I67" s="24"/>
      <c r="J67" s="24"/>
      <c r="K67" s="13"/>
      <c r="L67" s="13"/>
    </row>
    <row r="70" spans="1:12">
      <c r="A70" s="17" t="s">
        <v>5</v>
      </c>
      <c r="B70" s="13"/>
      <c r="C70" s="13"/>
      <c r="D70" s="13"/>
      <c r="E70" s="13"/>
    </row>
    <row r="71" spans="1:12">
      <c r="A71" s="13"/>
      <c r="B71" s="13"/>
      <c r="C71" s="13"/>
      <c r="D71" s="13"/>
      <c r="E71" s="13"/>
      <c r="H71" s="17" t="s">
        <v>117</v>
      </c>
      <c r="I71" s="13"/>
      <c r="J71" s="13"/>
      <c r="K71" s="13"/>
    </row>
    <row r="72" spans="1:12">
      <c r="A72" s="55" t="s">
        <v>96</v>
      </c>
      <c r="B72" s="56" t="s">
        <v>14</v>
      </c>
      <c r="C72" s="27" t="s">
        <v>27</v>
      </c>
      <c r="D72" s="27" t="s">
        <v>28</v>
      </c>
      <c r="E72" s="27" t="s">
        <v>29</v>
      </c>
      <c r="H72" s="17"/>
      <c r="I72" s="13"/>
      <c r="J72" s="13"/>
      <c r="K72" s="13"/>
    </row>
    <row r="73" spans="1:12">
      <c r="A73" s="28" t="s">
        <v>97</v>
      </c>
      <c r="B73" s="53">
        <v>-781.29</v>
      </c>
      <c r="C73" s="53">
        <v>-781.29</v>
      </c>
      <c r="D73" s="53"/>
      <c r="E73" s="53"/>
      <c r="H73" s="17" t="s">
        <v>118</v>
      </c>
      <c r="I73" s="13"/>
      <c r="J73" s="13"/>
      <c r="K73" s="13"/>
    </row>
    <row r="74" spans="1:12">
      <c r="A74" s="30" t="s">
        <v>98</v>
      </c>
      <c r="B74" s="35">
        <v>1478.97</v>
      </c>
      <c r="C74" s="35">
        <v>1478.97</v>
      </c>
      <c r="D74" s="35"/>
      <c r="E74" s="35"/>
      <c r="H74" s="13"/>
      <c r="I74" s="13"/>
      <c r="J74" s="13"/>
      <c r="K74" s="13"/>
    </row>
    <row r="75" spans="1:12">
      <c r="A75" s="30" t="s">
        <v>99</v>
      </c>
      <c r="B75" s="35">
        <v>-215245.5</v>
      </c>
      <c r="C75" s="35">
        <v>-215245.5</v>
      </c>
      <c r="D75" s="35"/>
      <c r="E75" s="35"/>
      <c r="H75" s="85" t="s">
        <v>119</v>
      </c>
      <c r="I75" s="86" t="s">
        <v>14</v>
      </c>
      <c r="J75" s="27" t="s">
        <v>120</v>
      </c>
      <c r="K75" s="27" t="s">
        <v>39</v>
      </c>
    </row>
    <row r="76" spans="1:12">
      <c r="A76" s="30" t="s">
        <v>100</v>
      </c>
      <c r="B76" s="35">
        <v>-9128.2800000000007</v>
      </c>
      <c r="C76" s="35">
        <v>-9128.2800000000007</v>
      </c>
      <c r="D76" s="35"/>
      <c r="E76" s="35"/>
      <c r="H76" s="28" t="s">
        <v>121</v>
      </c>
      <c r="I76" s="53">
        <v>-81200</v>
      </c>
      <c r="J76" s="53"/>
      <c r="K76" s="53"/>
    </row>
    <row r="77" spans="1:12">
      <c r="A77" s="30" t="s">
        <v>101</v>
      </c>
      <c r="B77" s="35">
        <v>-27097.86</v>
      </c>
      <c r="C77" s="35">
        <v>-27097.86</v>
      </c>
      <c r="D77" s="35"/>
      <c r="E77" s="35"/>
      <c r="H77" s="30" t="s">
        <v>122</v>
      </c>
      <c r="I77" s="35">
        <v>-960</v>
      </c>
      <c r="J77" s="35"/>
      <c r="K77" s="35"/>
    </row>
    <row r="78" spans="1:12">
      <c r="A78" s="30" t="s">
        <v>102</v>
      </c>
      <c r="B78" s="35">
        <v>-38003.21</v>
      </c>
      <c r="C78" s="35">
        <v>-38003.21</v>
      </c>
      <c r="D78" s="35"/>
      <c r="E78" s="35"/>
      <c r="H78" s="30" t="s">
        <v>123</v>
      </c>
      <c r="I78" s="35">
        <v>-27080</v>
      </c>
      <c r="J78" s="35"/>
      <c r="K78" s="35"/>
    </row>
    <row r="79" spans="1:12">
      <c r="A79" s="30" t="s">
        <v>103</v>
      </c>
      <c r="B79" s="35">
        <v>-1840</v>
      </c>
      <c r="C79" s="35">
        <v>-1840</v>
      </c>
      <c r="D79" s="35"/>
      <c r="E79" s="35"/>
      <c r="H79" s="30" t="s">
        <v>124</v>
      </c>
      <c r="I79" s="35">
        <v>-940</v>
      </c>
      <c r="J79" s="35"/>
      <c r="K79" s="35"/>
    </row>
    <row r="80" spans="1:12">
      <c r="A80" s="30" t="s">
        <v>104</v>
      </c>
      <c r="B80" s="35">
        <v>-4388.99</v>
      </c>
      <c r="C80" s="35">
        <v>-4388.99</v>
      </c>
      <c r="D80" s="35"/>
      <c r="E80" s="35"/>
      <c r="H80" s="30" t="s">
        <v>125</v>
      </c>
      <c r="I80" s="35">
        <v>-22500</v>
      </c>
      <c r="J80" s="35"/>
      <c r="K80" s="35"/>
    </row>
    <row r="81" spans="1:11">
      <c r="A81" s="30" t="s">
        <v>105</v>
      </c>
      <c r="B81" s="35">
        <v>-812.95</v>
      </c>
      <c r="C81" s="35">
        <v>-812.95</v>
      </c>
      <c r="D81" s="35"/>
      <c r="E81" s="35"/>
      <c r="H81" s="30" t="s">
        <v>126</v>
      </c>
      <c r="I81" s="35">
        <v>-2676893.81</v>
      </c>
      <c r="J81" s="35"/>
      <c r="K81" s="35"/>
    </row>
    <row r="82" spans="1:11">
      <c r="A82" s="30" t="s">
        <v>106</v>
      </c>
      <c r="B82" s="35">
        <v>-123254.63</v>
      </c>
      <c r="C82" s="35">
        <v>-123254.63</v>
      </c>
      <c r="D82" s="35"/>
      <c r="E82" s="35"/>
      <c r="H82" s="30" t="s">
        <v>127</v>
      </c>
      <c r="I82" s="35">
        <v>-308346</v>
      </c>
      <c r="J82" s="35"/>
      <c r="K82" s="35"/>
    </row>
    <row r="83" spans="1:11">
      <c r="A83" s="30" t="s">
        <v>107</v>
      </c>
      <c r="B83" s="35"/>
      <c r="C83" s="35"/>
      <c r="D83" s="35"/>
      <c r="E83" s="35"/>
      <c r="H83" s="30" t="s">
        <v>128</v>
      </c>
      <c r="I83" s="35">
        <v>-519557.19</v>
      </c>
      <c r="J83" s="35"/>
      <c r="K83" s="35"/>
    </row>
    <row r="84" spans="1:11">
      <c r="A84" s="32"/>
      <c r="B84" s="36"/>
      <c r="C84" s="36"/>
      <c r="D84" s="36"/>
      <c r="E84" s="36"/>
      <c r="H84" s="30" t="s">
        <v>129</v>
      </c>
      <c r="I84" s="35">
        <v>-2131456</v>
      </c>
      <c r="J84" s="35"/>
      <c r="K84" s="35"/>
    </row>
    <row r="85" spans="1:11">
      <c r="A85" s="13"/>
      <c r="B85" s="13"/>
      <c r="C85" s="13"/>
      <c r="D85" s="13"/>
      <c r="E85" s="13"/>
      <c r="H85" s="30" t="s">
        <v>130</v>
      </c>
      <c r="I85" s="35">
        <v>-347352</v>
      </c>
      <c r="J85" s="35"/>
      <c r="K85" s="35"/>
    </row>
    <row r="86" spans="1:11">
      <c r="A86" s="13"/>
      <c r="B86" s="13"/>
      <c r="C86" s="13"/>
      <c r="D86" s="13"/>
      <c r="E86" s="13"/>
      <c r="H86" s="30" t="s">
        <v>131</v>
      </c>
      <c r="I86" s="35">
        <v>-874048.81</v>
      </c>
      <c r="J86" s="35"/>
      <c r="K86" s="35"/>
    </row>
    <row r="87" spans="1:11">
      <c r="A87" s="13"/>
      <c r="B87" s="13"/>
      <c r="C87" s="13"/>
      <c r="D87" s="13"/>
      <c r="E87" s="13"/>
      <c r="H87" s="32"/>
      <c r="I87" s="36"/>
      <c r="J87" s="36"/>
      <c r="K87" s="36"/>
    </row>
    <row r="88" spans="1:11">
      <c r="A88" s="55" t="s">
        <v>108</v>
      </c>
      <c r="B88" s="56" t="s">
        <v>14</v>
      </c>
      <c r="C88" s="27" t="s">
        <v>109</v>
      </c>
      <c r="D88" s="27" t="s">
        <v>95</v>
      </c>
      <c r="E88" s="13"/>
      <c r="H88" s="13"/>
      <c r="I88" s="13"/>
      <c r="J88" s="13"/>
      <c r="K88" s="13"/>
    </row>
    <row r="89" spans="1:11">
      <c r="A89" s="68" t="s">
        <v>110</v>
      </c>
      <c r="B89" s="69"/>
      <c r="C89" s="70"/>
      <c r="D89" s="71"/>
      <c r="E89" s="13"/>
      <c r="H89" s="85" t="s">
        <v>132</v>
      </c>
      <c r="I89" s="86" t="s">
        <v>14</v>
      </c>
      <c r="J89" s="27" t="s">
        <v>120</v>
      </c>
      <c r="K89" s="27" t="s">
        <v>39</v>
      </c>
    </row>
    <row r="90" spans="1:11">
      <c r="A90" s="72" t="s">
        <v>6</v>
      </c>
      <c r="B90" s="73"/>
      <c r="C90" s="74"/>
      <c r="D90" s="75"/>
      <c r="E90" s="13"/>
      <c r="H90" s="28" t="s">
        <v>133</v>
      </c>
      <c r="I90" s="53">
        <v>-2821.26</v>
      </c>
      <c r="J90" s="53"/>
      <c r="K90" s="53"/>
    </row>
    <row r="91" spans="1:11">
      <c r="A91" s="76"/>
      <c r="B91" s="77"/>
      <c r="C91" s="78"/>
      <c r="D91" s="79"/>
      <c r="E91" s="13"/>
      <c r="H91" s="30" t="s">
        <v>134</v>
      </c>
      <c r="I91" s="35">
        <v>-0.41</v>
      </c>
      <c r="J91" s="35"/>
      <c r="K91" s="35"/>
    </row>
    <row r="92" spans="1:11">
      <c r="A92" s="13"/>
      <c r="B92" s="13"/>
      <c r="C92" s="13"/>
      <c r="D92" s="13"/>
      <c r="E92" s="13"/>
      <c r="H92" s="32"/>
      <c r="I92" s="36"/>
      <c r="J92" s="36"/>
      <c r="K92" s="36"/>
    </row>
    <row r="93" spans="1:11">
      <c r="A93" s="13"/>
      <c r="B93" s="13"/>
      <c r="C93" s="13"/>
      <c r="D93" s="13"/>
      <c r="E93" s="13"/>
      <c r="H93" s="13"/>
      <c r="I93" s="13"/>
      <c r="J93" s="13"/>
      <c r="K93" s="13"/>
    </row>
    <row r="94" spans="1:11" ht="22.5">
      <c r="A94" s="55" t="s">
        <v>111</v>
      </c>
      <c r="B94" s="56" t="s">
        <v>14</v>
      </c>
      <c r="C94" s="27" t="s">
        <v>109</v>
      </c>
      <c r="D94" s="27" t="s">
        <v>95</v>
      </c>
      <c r="E94" s="13"/>
      <c r="H94" s="17" t="s">
        <v>2</v>
      </c>
      <c r="I94" s="13"/>
      <c r="J94" s="13"/>
      <c r="K94" s="13"/>
    </row>
    <row r="95" spans="1:11">
      <c r="A95" s="68" t="s">
        <v>112</v>
      </c>
      <c r="B95" s="69"/>
      <c r="C95" s="70"/>
      <c r="D95" s="71"/>
      <c r="E95" s="13"/>
      <c r="H95" s="13"/>
      <c r="I95" s="13"/>
      <c r="J95" s="13"/>
      <c r="K95" s="13"/>
    </row>
    <row r="96" spans="1:11">
      <c r="A96" s="72" t="s">
        <v>6</v>
      </c>
      <c r="B96" s="73"/>
      <c r="C96" s="74"/>
      <c r="D96" s="75"/>
      <c r="E96" s="13"/>
      <c r="H96" s="85" t="s">
        <v>135</v>
      </c>
      <c r="I96" s="86" t="s">
        <v>14</v>
      </c>
      <c r="J96" s="27" t="s">
        <v>136</v>
      </c>
      <c r="K96" s="27" t="s">
        <v>137</v>
      </c>
    </row>
    <row r="97" spans="1:11">
      <c r="A97" s="76"/>
      <c r="B97" s="77"/>
      <c r="C97" s="78"/>
      <c r="D97" s="79"/>
      <c r="E97" s="13"/>
      <c r="H97" s="28" t="s">
        <v>138</v>
      </c>
      <c r="I97" s="53">
        <v>2905172.85</v>
      </c>
      <c r="J97" s="53">
        <v>62.5687</v>
      </c>
      <c r="K97" s="53">
        <v>0</v>
      </c>
    </row>
    <row r="98" spans="1:11">
      <c r="A98" s="13"/>
      <c r="B98" s="13"/>
      <c r="C98" s="13"/>
      <c r="D98" s="13"/>
      <c r="E98" s="13"/>
      <c r="H98" s="30" t="s">
        <v>139</v>
      </c>
      <c r="I98" s="35">
        <v>39291.39</v>
      </c>
      <c r="J98" s="35">
        <v>0.84619999999999995</v>
      </c>
      <c r="K98" s="35"/>
    </row>
    <row r="99" spans="1:11">
      <c r="A99" s="13"/>
      <c r="B99" s="13"/>
      <c r="C99" s="13"/>
      <c r="D99" s="13"/>
      <c r="E99" s="13"/>
      <c r="H99" s="30" t="s">
        <v>140</v>
      </c>
      <c r="I99" s="35">
        <v>198678.56</v>
      </c>
      <c r="J99" s="35">
        <v>4.2789000000000001</v>
      </c>
      <c r="K99" s="35"/>
    </row>
    <row r="100" spans="1:11">
      <c r="A100" s="55" t="s">
        <v>113</v>
      </c>
      <c r="B100" s="56" t="s">
        <v>14</v>
      </c>
      <c r="C100" s="27" t="s">
        <v>109</v>
      </c>
      <c r="D100" s="27" t="s">
        <v>95</v>
      </c>
      <c r="E100" s="13"/>
      <c r="H100" s="30" t="s">
        <v>141</v>
      </c>
      <c r="I100" s="35">
        <v>32271.55</v>
      </c>
      <c r="J100" s="35">
        <v>0.69499999999999995</v>
      </c>
      <c r="K100" s="35"/>
    </row>
    <row r="101" spans="1:11">
      <c r="A101" s="68" t="s">
        <v>114</v>
      </c>
      <c r="B101" s="69"/>
      <c r="C101" s="70"/>
      <c r="D101" s="71"/>
      <c r="E101" s="13"/>
      <c r="H101" s="30" t="s">
        <v>142</v>
      </c>
      <c r="I101" s="35">
        <v>293901.40000000002</v>
      </c>
      <c r="J101" s="35">
        <v>6.3297999999999996</v>
      </c>
      <c r="K101" s="35"/>
    </row>
    <row r="102" spans="1:11">
      <c r="A102" s="72" t="s">
        <v>6</v>
      </c>
      <c r="B102" s="73"/>
      <c r="C102" s="74"/>
      <c r="D102" s="75"/>
      <c r="E102" s="13"/>
      <c r="H102" s="30" t="s">
        <v>143</v>
      </c>
      <c r="I102" s="35">
        <v>122695.93</v>
      </c>
      <c r="J102" s="35">
        <v>2.6425000000000001</v>
      </c>
      <c r="K102" s="35"/>
    </row>
    <row r="103" spans="1:11">
      <c r="A103" s="76"/>
      <c r="B103" s="77"/>
      <c r="C103" s="78"/>
      <c r="D103" s="79"/>
      <c r="E103" s="13"/>
      <c r="H103" s="30" t="s">
        <v>144</v>
      </c>
      <c r="I103" s="35">
        <v>124570</v>
      </c>
      <c r="J103" s="35">
        <v>2.6829000000000001</v>
      </c>
      <c r="K103" s="35"/>
    </row>
    <row r="104" spans="1:11">
      <c r="A104" s="13"/>
      <c r="B104" s="13"/>
      <c r="C104" s="13"/>
      <c r="D104" s="13"/>
      <c r="E104" s="13"/>
      <c r="H104" s="30" t="s">
        <v>145</v>
      </c>
      <c r="I104" s="35">
        <v>195517.49</v>
      </c>
      <c r="J104" s="35">
        <v>4.2108999999999996</v>
      </c>
      <c r="K104" s="35"/>
    </row>
    <row r="105" spans="1:11">
      <c r="A105" s="13"/>
      <c r="B105" s="13"/>
      <c r="C105" s="13"/>
      <c r="D105" s="13"/>
      <c r="E105" s="13"/>
      <c r="H105" s="30" t="s">
        <v>146</v>
      </c>
      <c r="I105" s="35">
        <v>36336.6</v>
      </c>
      <c r="J105" s="35">
        <v>0.78259999999999996</v>
      </c>
      <c r="K105" s="35"/>
    </row>
    <row r="106" spans="1:11">
      <c r="A106" s="13"/>
      <c r="B106" s="13"/>
      <c r="C106" s="13"/>
      <c r="D106" s="13"/>
      <c r="E106" s="13"/>
      <c r="H106" s="30" t="s">
        <v>147</v>
      </c>
      <c r="I106" s="35">
        <v>1487.24</v>
      </c>
      <c r="J106" s="35">
        <v>3.2000000000000001E-2</v>
      </c>
      <c r="K106" s="35"/>
    </row>
    <row r="107" spans="1:11">
      <c r="A107" s="55" t="s">
        <v>115</v>
      </c>
      <c r="B107" s="56" t="s">
        <v>14</v>
      </c>
      <c r="C107" s="80" t="s">
        <v>109</v>
      </c>
      <c r="D107" s="80" t="s">
        <v>39</v>
      </c>
      <c r="E107" s="13"/>
      <c r="H107" s="30" t="s">
        <v>148</v>
      </c>
      <c r="I107" s="35">
        <v>1110.1199999999999</v>
      </c>
      <c r="J107" s="35">
        <v>2.3900000000000001E-2</v>
      </c>
      <c r="K107" s="35"/>
    </row>
    <row r="108" spans="1:11">
      <c r="A108" s="68" t="s">
        <v>116</v>
      </c>
      <c r="B108" s="81"/>
      <c r="C108" s="81">
        <v>0</v>
      </c>
      <c r="D108" s="81">
        <v>0</v>
      </c>
      <c r="E108" s="13"/>
      <c r="H108" s="30" t="s">
        <v>149</v>
      </c>
      <c r="I108" s="35">
        <v>10489.38</v>
      </c>
      <c r="J108" s="35">
        <v>0.22589999999999999</v>
      </c>
      <c r="K108" s="35"/>
    </row>
    <row r="109" spans="1:11">
      <c r="A109" s="39" t="s">
        <v>6</v>
      </c>
      <c r="B109" s="82"/>
      <c r="C109" s="82">
        <v>0</v>
      </c>
      <c r="D109" s="82">
        <v>0</v>
      </c>
      <c r="E109" s="13"/>
      <c r="H109" s="30" t="s">
        <v>150</v>
      </c>
      <c r="I109" s="35">
        <v>1320.6</v>
      </c>
      <c r="J109" s="35">
        <v>2.8400000000000002E-2</v>
      </c>
      <c r="K109" s="35"/>
    </row>
    <row r="110" spans="1:11">
      <c r="A110" s="83"/>
      <c r="B110" s="84"/>
      <c r="C110" s="84">
        <v>0</v>
      </c>
      <c r="D110" s="84">
        <v>0</v>
      </c>
      <c r="E110" s="13"/>
      <c r="H110" s="30" t="s">
        <v>151</v>
      </c>
      <c r="I110" s="35">
        <v>22</v>
      </c>
      <c r="J110" s="35">
        <v>5.0000000000000001E-4</v>
      </c>
      <c r="K110" s="35"/>
    </row>
    <row r="111" spans="1:11">
      <c r="H111" s="30" t="s">
        <v>152</v>
      </c>
      <c r="I111" s="35">
        <v>2957.76</v>
      </c>
      <c r="J111" s="35">
        <v>6.3700000000000007E-2</v>
      </c>
      <c r="K111" s="35"/>
    </row>
    <row r="112" spans="1:11">
      <c r="H112" s="30" t="s">
        <v>153</v>
      </c>
      <c r="I112" s="35">
        <v>45407.19</v>
      </c>
      <c r="J112" s="35">
        <v>0.97789999999999999</v>
      </c>
      <c r="K112" s="35"/>
    </row>
    <row r="113" spans="8:11">
      <c r="H113" s="30" t="s">
        <v>154</v>
      </c>
      <c r="I113" s="35">
        <v>89.99</v>
      </c>
      <c r="J113" s="35">
        <v>1.9E-3</v>
      </c>
      <c r="K113" s="35"/>
    </row>
    <row r="114" spans="8:11">
      <c r="H114" s="30" t="s">
        <v>155</v>
      </c>
      <c r="I114" s="35">
        <v>4080</v>
      </c>
      <c r="J114" s="35">
        <v>8.7900000000000006E-2</v>
      </c>
      <c r="K114" s="35"/>
    </row>
    <row r="115" spans="8:11">
      <c r="H115" s="30" t="s">
        <v>156</v>
      </c>
      <c r="I115" s="35">
        <v>59130</v>
      </c>
      <c r="J115" s="35">
        <v>1.2735000000000001</v>
      </c>
      <c r="K115" s="35"/>
    </row>
    <row r="116" spans="8:11">
      <c r="H116" s="30" t="s">
        <v>157</v>
      </c>
      <c r="I116" s="35">
        <v>17246</v>
      </c>
      <c r="J116" s="35">
        <v>0.37140000000000001</v>
      </c>
      <c r="K116" s="35"/>
    </row>
    <row r="117" spans="8:11">
      <c r="H117" s="30" t="s">
        <v>158</v>
      </c>
      <c r="I117" s="35">
        <v>92957.97</v>
      </c>
      <c r="J117" s="35">
        <v>2.0019999999999998</v>
      </c>
      <c r="K117" s="35"/>
    </row>
    <row r="118" spans="8:11">
      <c r="H118" s="30" t="s">
        <v>159</v>
      </c>
      <c r="I118" s="35">
        <v>5100</v>
      </c>
      <c r="J118" s="35">
        <v>0.10979999999999999</v>
      </c>
      <c r="K118" s="35"/>
    </row>
    <row r="119" spans="8:11">
      <c r="H119" s="30" t="s">
        <v>160</v>
      </c>
      <c r="I119" s="35">
        <v>1955</v>
      </c>
      <c r="J119" s="35">
        <v>4.2099999999999999E-2</v>
      </c>
      <c r="K119" s="35"/>
    </row>
    <row r="120" spans="8:11">
      <c r="H120" s="30" t="s">
        <v>161</v>
      </c>
      <c r="I120" s="35">
        <v>1519</v>
      </c>
      <c r="J120" s="35">
        <v>3.27E-2</v>
      </c>
      <c r="K120" s="35"/>
    </row>
    <row r="121" spans="8:11">
      <c r="H121" s="30" t="s">
        <v>162</v>
      </c>
      <c r="I121" s="35">
        <v>12760</v>
      </c>
      <c r="J121" s="35">
        <v>0.27479999999999999</v>
      </c>
      <c r="K121" s="35"/>
    </row>
    <row r="122" spans="8:11">
      <c r="H122" s="30" t="s">
        <v>163</v>
      </c>
      <c r="I122" s="35">
        <v>3962.35</v>
      </c>
      <c r="J122" s="35">
        <v>8.5300000000000001E-2</v>
      </c>
      <c r="K122" s="35"/>
    </row>
    <row r="123" spans="8:11">
      <c r="H123" s="30" t="s">
        <v>164</v>
      </c>
      <c r="I123" s="35">
        <v>102371.54</v>
      </c>
      <c r="J123" s="35">
        <v>2.2048000000000001</v>
      </c>
      <c r="K123" s="35"/>
    </row>
    <row r="124" spans="8:11">
      <c r="H124" s="30" t="s">
        <v>165</v>
      </c>
      <c r="I124" s="35">
        <v>3983.44</v>
      </c>
      <c r="J124" s="35">
        <v>8.5800000000000001E-2</v>
      </c>
      <c r="K124" s="35"/>
    </row>
    <row r="125" spans="8:11">
      <c r="H125" s="30" t="s">
        <v>166</v>
      </c>
      <c r="I125" s="35">
        <v>34429.58</v>
      </c>
      <c r="J125" s="35">
        <v>0.74150000000000005</v>
      </c>
      <c r="K125" s="35"/>
    </row>
    <row r="126" spans="8:11">
      <c r="H126" s="30" t="s">
        <v>167</v>
      </c>
      <c r="I126" s="35">
        <v>938</v>
      </c>
      <c r="J126" s="35">
        <v>2.0199999999999999E-2</v>
      </c>
      <c r="K126" s="35"/>
    </row>
    <row r="127" spans="8:11">
      <c r="H127" s="30" t="s">
        <v>168</v>
      </c>
      <c r="I127" s="35">
        <v>2500</v>
      </c>
      <c r="J127" s="35">
        <v>5.3800000000000001E-2</v>
      </c>
      <c r="K127" s="35"/>
    </row>
    <row r="128" spans="8:11">
      <c r="H128" s="30" t="s">
        <v>169</v>
      </c>
      <c r="I128" s="35">
        <v>44762.78</v>
      </c>
      <c r="J128" s="35">
        <v>0.96409999999999996</v>
      </c>
      <c r="K128" s="35"/>
    </row>
    <row r="129" spans="1:11">
      <c r="H129" s="30" t="s">
        <v>170</v>
      </c>
      <c r="I129" s="35">
        <v>5968</v>
      </c>
      <c r="J129" s="35">
        <v>0.1285</v>
      </c>
      <c r="K129" s="35"/>
    </row>
    <row r="130" spans="1:11">
      <c r="H130" s="30" t="s">
        <v>171</v>
      </c>
      <c r="I130" s="35">
        <v>17904.68</v>
      </c>
      <c r="J130" s="35">
        <v>0.3856</v>
      </c>
      <c r="K130" s="35"/>
    </row>
    <row r="131" spans="1:11">
      <c r="H131" s="30" t="s">
        <v>172</v>
      </c>
      <c r="I131" s="35">
        <v>27282.2</v>
      </c>
      <c r="J131" s="35">
        <v>0.58760000000000001</v>
      </c>
      <c r="K131" s="35"/>
    </row>
    <row r="132" spans="1:11">
      <c r="H132" s="30" t="s">
        <v>173</v>
      </c>
      <c r="I132" s="35">
        <v>19642</v>
      </c>
      <c r="J132" s="35">
        <v>0.42299999999999999</v>
      </c>
      <c r="K132" s="35"/>
    </row>
    <row r="133" spans="1:11">
      <c r="H133" s="30" t="s">
        <v>174</v>
      </c>
      <c r="I133" s="35">
        <v>1807.2</v>
      </c>
      <c r="J133" s="35">
        <v>3.8899999999999997E-2</v>
      </c>
      <c r="K133" s="35"/>
    </row>
    <row r="134" spans="1:11">
      <c r="H134" s="30" t="s">
        <v>175</v>
      </c>
      <c r="I134" s="35">
        <v>7166</v>
      </c>
      <c r="J134" s="35">
        <v>0.15429999999999999</v>
      </c>
      <c r="K134" s="35">
        <v>0</v>
      </c>
    </row>
    <row r="135" spans="1:11">
      <c r="H135" s="30" t="s">
        <v>176</v>
      </c>
      <c r="I135" s="35">
        <v>66403.39</v>
      </c>
      <c r="J135" s="35">
        <v>1.4300999999999999</v>
      </c>
      <c r="K135" s="35">
        <v>0</v>
      </c>
    </row>
    <row r="136" spans="1:11">
      <c r="H136" s="30" t="s">
        <v>177</v>
      </c>
      <c r="I136" s="35">
        <v>5336</v>
      </c>
      <c r="J136" s="35">
        <v>0.1149</v>
      </c>
      <c r="K136" s="35"/>
    </row>
    <row r="137" spans="1:11">
      <c r="H137" s="30" t="s">
        <v>178</v>
      </c>
      <c r="I137" s="35">
        <v>92644.65</v>
      </c>
      <c r="J137" s="35">
        <v>1.9953000000000001</v>
      </c>
      <c r="K137" s="35"/>
    </row>
    <row r="138" spans="1:11">
      <c r="H138" s="32" t="s">
        <v>179</v>
      </c>
      <c r="I138" s="36">
        <v>0.04</v>
      </c>
      <c r="J138" s="36">
        <v>0</v>
      </c>
      <c r="K138" s="36">
        <v>0</v>
      </c>
    </row>
    <row r="140" spans="1:11">
      <c r="A140" s="17" t="s">
        <v>180</v>
      </c>
      <c r="B140" s="13"/>
      <c r="C140" s="13"/>
      <c r="D140" s="13"/>
      <c r="E140" s="13"/>
      <c r="F140" s="13"/>
    </row>
    <row r="141" spans="1:11">
      <c r="A141" s="13"/>
      <c r="B141" s="13"/>
      <c r="C141" s="13"/>
      <c r="D141" s="13"/>
      <c r="E141" s="13"/>
      <c r="F141" s="13"/>
    </row>
    <row r="142" spans="1:11" ht="22.5">
      <c r="A142" s="55" t="s">
        <v>181</v>
      </c>
      <c r="B142" s="56" t="s">
        <v>48</v>
      </c>
      <c r="C142" s="80" t="s">
        <v>49</v>
      </c>
      <c r="D142" s="80" t="s">
        <v>182</v>
      </c>
      <c r="E142" s="87" t="s">
        <v>15</v>
      </c>
      <c r="F142" s="56" t="s">
        <v>109</v>
      </c>
      <c r="H142" s="17" t="s">
        <v>224</v>
      </c>
      <c r="I142" s="13"/>
      <c r="J142" s="13"/>
      <c r="K142" s="13"/>
    </row>
    <row r="143" spans="1:11">
      <c r="A143" s="68" t="s">
        <v>183</v>
      </c>
      <c r="B143" s="81">
        <v>-3472131.36</v>
      </c>
      <c r="C143" s="96">
        <v>-3472131.36</v>
      </c>
      <c r="D143" s="81">
        <v>0</v>
      </c>
      <c r="E143" s="81">
        <v>0</v>
      </c>
      <c r="F143" s="88">
        <v>0</v>
      </c>
      <c r="H143" s="17" t="s">
        <v>225</v>
      </c>
      <c r="I143" s="13"/>
      <c r="J143" s="13"/>
      <c r="K143" s="13"/>
    </row>
    <row r="144" spans="1:11">
      <c r="A144" s="43" t="s">
        <v>184</v>
      </c>
      <c r="B144" s="82">
        <v>0</v>
      </c>
      <c r="C144" s="97">
        <v>6867.57</v>
      </c>
      <c r="D144" s="82">
        <v>6867.57</v>
      </c>
      <c r="E144" s="82"/>
      <c r="F144" s="89"/>
      <c r="H144" s="101"/>
      <c r="I144" s="101"/>
      <c r="J144" s="101"/>
      <c r="K144" s="101"/>
    </row>
    <row r="145" spans="1:11">
      <c r="A145" s="43" t="s">
        <v>185</v>
      </c>
      <c r="B145" s="82">
        <v>-178418.4</v>
      </c>
      <c r="C145" s="97">
        <v>-897251.4</v>
      </c>
      <c r="D145" s="82">
        <v>-718833</v>
      </c>
      <c r="E145" s="82"/>
      <c r="F145" s="89"/>
      <c r="H145" s="8"/>
      <c r="I145" s="8"/>
      <c r="J145" s="8"/>
      <c r="K145" s="8"/>
    </row>
    <row r="146" spans="1:11">
      <c r="A146" s="43" t="s">
        <v>186</v>
      </c>
      <c r="B146" s="82">
        <v>12974458.58</v>
      </c>
      <c r="C146" s="97">
        <v>-15580830.33</v>
      </c>
      <c r="D146" s="82">
        <v>-28555288.91</v>
      </c>
      <c r="E146" s="82"/>
      <c r="F146" s="89"/>
      <c r="H146" s="102" t="s">
        <v>226</v>
      </c>
      <c r="I146" s="103"/>
      <c r="J146" s="103"/>
      <c r="K146" s="104"/>
    </row>
    <row r="147" spans="1:11">
      <c r="A147" s="43" t="s">
        <v>187</v>
      </c>
      <c r="B147" s="82">
        <v>-2000000</v>
      </c>
      <c r="C147" s="97">
        <v>-2000000</v>
      </c>
      <c r="D147" s="82">
        <v>0</v>
      </c>
      <c r="E147" s="82"/>
      <c r="F147" s="89"/>
      <c r="H147" s="105" t="s">
        <v>227</v>
      </c>
      <c r="I147" s="106"/>
      <c r="J147" s="106"/>
      <c r="K147" s="107"/>
    </row>
    <row r="148" spans="1:11">
      <c r="A148" s="43" t="s">
        <v>188</v>
      </c>
      <c r="B148" s="82">
        <v>-11500000</v>
      </c>
      <c r="C148" s="97">
        <v>0</v>
      </c>
      <c r="D148" s="82">
        <v>11500000</v>
      </c>
      <c r="E148" s="82"/>
      <c r="F148" s="89"/>
      <c r="H148" s="108" t="s">
        <v>228</v>
      </c>
      <c r="I148" s="109"/>
      <c r="J148" s="109"/>
      <c r="K148" s="110"/>
    </row>
    <row r="149" spans="1:11">
      <c r="A149" s="43" t="s">
        <v>189</v>
      </c>
      <c r="B149" s="82">
        <v>-1113213.25</v>
      </c>
      <c r="C149" s="97">
        <v>-613213.25</v>
      </c>
      <c r="D149" s="82">
        <v>500000</v>
      </c>
      <c r="E149" s="82"/>
      <c r="F149" s="89"/>
      <c r="H149" s="111" t="s">
        <v>229</v>
      </c>
      <c r="I149" s="112"/>
      <c r="J149" s="1"/>
      <c r="K149" s="113">
        <v>27183016.449999999</v>
      </c>
    </row>
    <row r="150" spans="1:11">
      <c r="A150" s="43" t="s">
        <v>190</v>
      </c>
      <c r="B150" s="82">
        <v>-14517416.369999999</v>
      </c>
      <c r="C150" s="97">
        <v>-500000</v>
      </c>
      <c r="D150" s="82">
        <v>14017416.369999999</v>
      </c>
      <c r="E150" s="82"/>
      <c r="F150" s="89"/>
      <c r="H150" s="114"/>
      <c r="I150" s="114"/>
      <c r="J150" s="4"/>
      <c r="K150" s="1"/>
    </row>
    <row r="151" spans="1:11">
      <c r="A151" s="43" t="s">
        <v>191</v>
      </c>
      <c r="B151" s="82">
        <v>-4746776.8899999997</v>
      </c>
      <c r="C151" s="97">
        <v>-5055456.8899999997</v>
      </c>
      <c r="D151" s="82">
        <v>-308680</v>
      </c>
      <c r="E151" s="82"/>
      <c r="F151" s="89"/>
      <c r="H151" s="115" t="s">
        <v>230</v>
      </c>
      <c r="I151" s="115"/>
      <c r="J151" s="116"/>
      <c r="K151" s="117">
        <f>SUM(J151:J156)</f>
        <v>0.41</v>
      </c>
    </row>
    <row r="152" spans="1:11">
      <c r="A152" s="43" t="s">
        <v>192</v>
      </c>
      <c r="B152" s="82">
        <v>-33802343.25</v>
      </c>
      <c r="C152" s="97">
        <v>-46845301.039999999</v>
      </c>
      <c r="D152" s="82">
        <v>-13042957.789999999</v>
      </c>
      <c r="E152" s="82"/>
      <c r="F152" s="89"/>
      <c r="H152" s="118" t="s">
        <v>231</v>
      </c>
      <c r="I152" s="118"/>
      <c r="J152" s="119">
        <v>0</v>
      </c>
      <c r="K152" s="120"/>
    </row>
    <row r="153" spans="1:11">
      <c r="A153" s="43" t="s">
        <v>193</v>
      </c>
      <c r="B153" s="82">
        <v>367864.22</v>
      </c>
      <c r="C153" s="97">
        <v>367864.22</v>
      </c>
      <c r="D153" s="82">
        <v>0</v>
      </c>
      <c r="E153" s="82"/>
      <c r="F153" s="89"/>
      <c r="H153" s="118" t="s">
        <v>232</v>
      </c>
      <c r="I153" s="118"/>
      <c r="J153" s="119">
        <v>0</v>
      </c>
      <c r="K153" s="120"/>
    </row>
    <row r="154" spans="1:11">
      <c r="A154" s="46"/>
      <c r="B154" s="90"/>
      <c r="C154" s="98"/>
      <c r="D154" s="90"/>
      <c r="E154" s="90"/>
      <c r="F154" s="91"/>
      <c r="H154" s="118" t="s">
        <v>233</v>
      </c>
      <c r="I154" s="118"/>
      <c r="J154" s="119">
        <v>0</v>
      </c>
      <c r="K154" s="120"/>
    </row>
    <row r="155" spans="1:11">
      <c r="A155" s="13"/>
      <c r="B155" s="13"/>
      <c r="C155" s="1"/>
      <c r="D155" s="13"/>
      <c r="E155" s="13"/>
      <c r="F155" s="13"/>
      <c r="H155" s="118" t="s">
        <v>234</v>
      </c>
      <c r="I155" s="118"/>
      <c r="J155" s="119">
        <v>0.41</v>
      </c>
      <c r="K155" s="120"/>
    </row>
    <row r="156" spans="1:11">
      <c r="A156" s="13"/>
      <c r="B156" s="13"/>
      <c r="C156" s="1"/>
      <c r="D156" s="13"/>
      <c r="E156" s="13"/>
      <c r="F156" s="13"/>
      <c r="H156" s="121" t="s">
        <v>235</v>
      </c>
      <c r="I156" s="122"/>
      <c r="J156" s="119">
        <v>0</v>
      </c>
      <c r="K156" s="120"/>
    </row>
    <row r="157" spans="1:11">
      <c r="A157" s="92"/>
      <c r="B157" s="92"/>
      <c r="C157" s="99"/>
      <c r="D157" s="92"/>
      <c r="E157" s="92"/>
      <c r="F157" s="13"/>
      <c r="H157" s="114"/>
      <c r="I157" s="114"/>
      <c r="J157" s="4"/>
      <c r="K157" s="1"/>
    </row>
    <row r="158" spans="1:11">
      <c r="A158" s="85" t="s">
        <v>194</v>
      </c>
      <c r="B158" s="86" t="s">
        <v>48</v>
      </c>
      <c r="C158" s="100" t="s">
        <v>49</v>
      </c>
      <c r="D158" s="27" t="s">
        <v>182</v>
      </c>
      <c r="E158" s="93" t="s">
        <v>109</v>
      </c>
      <c r="F158" s="13"/>
      <c r="H158" s="115" t="s">
        <v>236</v>
      </c>
      <c r="I158" s="115"/>
      <c r="J158" s="116"/>
      <c r="K158" s="117">
        <f>SUM(J158:J162)</f>
        <v>20189861.379999999</v>
      </c>
    </row>
    <row r="159" spans="1:11">
      <c r="A159" s="68" t="s">
        <v>195</v>
      </c>
      <c r="B159" s="81">
        <v>-2654760.87</v>
      </c>
      <c r="C159" s="96">
        <v>-2349985.61</v>
      </c>
      <c r="D159" s="81">
        <v>304775.26</v>
      </c>
      <c r="E159" s="81"/>
      <c r="F159" s="13"/>
      <c r="H159" s="118" t="s">
        <v>237</v>
      </c>
      <c r="I159" s="118"/>
      <c r="J159" s="119">
        <v>0</v>
      </c>
      <c r="K159" s="120"/>
    </row>
    <row r="160" spans="1:11">
      <c r="A160" s="43" t="s">
        <v>196</v>
      </c>
      <c r="B160" s="82">
        <v>0</v>
      </c>
      <c r="C160" s="97">
        <v>-8081</v>
      </c>
      <c r="D160" s="82">
        <v>-8081</v>
      </c>
      <c r="E160" s="82"/>
      <c r="F160" s="13"/>
      <c r="H160" s="118" t="s">
        <v>238</v>
      </c>
      <c r="I160" s="118"/>
      <c r="J160" s="119">
        <v>0</v>
      </c>
      <c r="K160" s="120"/>
    </row>
    <row r="161" spans="1:11">
      <c r="A161" s="43" t="s">
        <v>197</v>
      </c>
      <c r="B161" s="82">
        <v>-1463317.3</v>
      </c>
      <c r="C161" s="97">
        <v>-1440729.76</v>
      </c>
      <c r="D161" s="82">
        <v>22587.54</v>
      </c>
      <c r="E161" s="82"/>
      <c r="F161" s="13"/>
      <c r="H161" s="118" t="s">
        <v>239</v>
      </c>
      <c r="I161" s="118"/>
      <c r="J161" s="119">
        <v>0</v>
      </c>
      <c r="K161" s="120"/>
    </row>
    <row r="162" spans="1:11">
      <c r="A162" s="43" t="s">
        <v>198</v>
      </c>
      <c r="B162" s="82">
        <v>-2312332.65</v>
      </c>
      <c r="C162" s="97">
        <v>-1818445.76</v>
      </c>
      <c r="D162" s="82">
        <v>493886.89</v>
      </c>
      <c r="E162" s="82"/>
      <c r="F162" s="13"/>
      <c r="H162" s="123" t="s">
        <v>240</v>
      </c>
      <c r="I162" s="123"/>
      <c r="J162" s="119">
        <v>20189861.379999999</v>
      </c>
      <c r="K162" s="124"/>
    </row>
    <row r="163" spans="1:11">
      <c r="A163" s="43" t="s">
        <v>199</v>
      </c>
      <c r="B163" s="82">
        <v>-985654.65</v>
      </c>
      <c r="C163" s="97">
        <v>-967526.17</v>
      </c>
      <c r="D163" s="82">
        <v>18128.48</v>
      </c>
      <c r="E163" s="82"/>
      <c r="F163" s="13"/>
      <c r="H163" s="114"/>
      <c r="I163" s="114"/>
      <c r="J163" s="1"/>
      <c r="K163" s="1"/>
    </row>
    <row r="164" spans="1:11">
      <c r="A164" s="43" t="s">
        <v>200</v>
      </c>
      <c r="B164" s="82">
        <v>0</v>
      </c>
      <c r="C164" s="97">
        <v>891987.55</v>
      </c>
      <c r="D164" s="82">
        <v>891987.55</v>
      </c>
      <c r="E164" s="82"/>
      <c r="F164" s="13"/>
      <c r="H164" s="125" t="s">
        <v>241</v>
      </c>
      <c r="I164" s="125"/>
      <c r="J164" s="1"/>
      <c r="K164" s="113">
        <f>+K149+K151-K158</f>
        <v>6993155.4800000004</v>
      </c>
    </row>
    <row r="165" spans="1:11">
      <c r="A165" s="43" t="s">
        <v>201</v>
      </c>
      <c r="B165" s="82">
        <v>-461421.38</v>
      </c>
      <c r="C165" s="97">
        <v>-461421.38</v>
      </c>
      <c r="D165" s="82">
        <v>0</v>
      </c>
      <c r="E165" s="82"/>
      <c r="F165" s="13"/>
      <c r="H165" s="8"/>
      <c r="I165" s="8"/>
      <c r="J165" s="8"/>
      <c r="K165" s="8"/>
    </row>
    <row r="166" spans="1:11">
      <c r="A166" s="43" t="s">
        <v>202</v>
      </c>
      <c r="B166" s="82">
        <v>-1030158.48</v>
      </c>
      <c r="C166" s="97">
        <v>-4527267.2</v>
      </c>
      <c r="D166" s="82">
        <v>-3497108.72</v>
      </c>
      <c r="E166" s="82"/>
      <c r="F166" s="13"/>
      <c r="H166" s="8"/>
      <c r="I166" s="8"/>
      <c r="J166" s="8"/>
      <c r="K166" s="8"/>
    </row>
    <row r="167" spans="1:11">
      <c r="A167" s="43" t="s">
        <v>203</v>
      </c>
      <c r="B167" s="82">
        <v>-5156394.21</v>
      </c>
      <c r="C167" s="97">
        <v>-5156394.21</v>
      </c>
      <c r="D167" s="82">
        <v>0</v>
      </c>
      <c r="E167" s="82"/>
      <c r="F167" s="13"/>
      <c r="H167" s="102" t="s">
        <v>242</v>
      </c>
      <c r="I167" s="103"/>
      <c r="J167" s="103"/>
      <c r="K167" s="104"/>
    </row>
    <row r="168" spans="1:11">
      <c r="A168" s="43" t="s">
        <v>204</v>
      </c>
      <c r="B168" s="82">
        <v>-320191.39</v>
      </c>
      <c r="C168" s="97">
        <v>-320191.39</v>
      </c>
      <c r="D168" s="82">
        <v>0</v>
      </c>
      <c r="E168" s="82"/>
      <c r="F168" s="13"/>
      <c r="H168" s="105" t="s">
        <v>227</v>
      </c>
      <c r="I168" s="106"/>
      <c r="J168" s="106"/>
      <c r="K168" s="107"/>
    </row>
    <row r="169" spans="1:11">
      <c r="A169" s="43" t="s">
        <v>205</v>
      </c>
      <c r="B169" s="82">
        <v>-1255412.3999999999</v>
      </c>
      <c r="C169" s="97">
        <v>-1255412.3999999999</v>
      </c>
      <c r="D169" s="82">
        <v>0</v>
      </c>
      <c r="E169" s="82"/>
      <c r="F169" s="13"/>
      <c r="H169" s="108" t="s">
        <v>228</v>
      </c>
      <c r="I169" s="109"/>
      <c r="J169" s="109"/>
      <c r="K169" s="110"/>
    </row>
    <row r="170" spans="1:11">
      <c r="A170" s="43" t="s">
        <v>206</v>
      </c>
      <c r="B170" s="82">
        <v>-1734597.35</v>
      </c>
      <c r="C170" s="97">
        <v>-1734597.35</v>
      </c>
      <c r="D170" s="82">
        <v>0</v>
      </c>
      <c r="E170" s="82"/>
      <c r="F170" s="13"/>
      <c r="H170" s="111" t="s">
        <v>243</v>
      </c>
      <c r="I170" s="112"/>
      <c r="J170" s="1"/>
      <c r="K170" s="113">
        <v>10233138.73</v>
      </c>
    </row>
    <row r="171" spans="1:11">
      <c r="A171" s="43" t="s">
        <v>207</v>
      </c>
      <c r="B171" s="82">
        <v>-2344041.58</v>
      </c>
      <c r="C171" s="97">
        <v>-2846976.47</v>
      </c>
      <c r="D171" s="82">
        <v>-502934.89</v>
      </c>
      <c r="E171" s="82"/>
      <c r="F171" s="13"/>
      <c r="H171" s="114"/>
      <c r="I171" s="114"/>
      <c r="J171" s="1"/>
      <c r="K171" s="1"/>
    </row>
    <row r="172" spans="1:11">
      <c r="A172" s="30" t="s">
        <v>208</v>
      </c>
      <c r="B172" s="82">
        <v>0</v>
      </c>
      <c r="C172" s="97">
        <v>-48000</v>
      </c>
      <c r="D172" s="82">
        <v>-48000</v>
      </c>
      <c r="E172" s="82"/>
      <c r="F172" s="13"/>
      <c r="H172" s="126" t="s">
        <v>244</v>
      </c>
      <c r="I172" s="126"/>
      <c r="J172" s="116"/>
      <c r="K172" s="127">
        <f>SUM(J172:J189)</f>
        <v>5589968.8999999994</v>
      </c>
    </row>
    <row r="173" spans="1:11">
      <c r="A173" s="32" t="s">
        <v>209</v>
      </c>
      <c r="B173" s="90">
        <v>-2974290.84</v>
      </c>
      <c r="C173" s="98">
        <v>-3005926.38</v>
      </c>
      <c r="D173" s="90">
        <v>-31635.54</v>
      </c>
      <c r="E173" s="90"/>
      <c r="F173" s="13"/>
      <c r="H173" s="118" t="s">
        <v>245</v>
      </c>
      <c r="I173" s="118"/>
      <c r="J173" s="119">
        <v>0</v>
      </c>
      <c r="K173" s="128"/>
    </row>
    <row r="174" spans="1:11">
      <c r="A174" s="13"/>
      <c r="B174" s="13"/>
      <c r="C174" s="13"/>
      <c r="D174" s="13"/>
      <c r="E174" s="13"/>
      <c r="F174" s="13"/>
      <c r="H174" s="118" t="s">
        <v>246</v>
      </c>
      <c r="I174" s="118"/>
      <c r="J174" s="119">
        <v>0</v>
      </c>
      <c r="K174" s="128"/>
    </row>
    <row r="175" spans="1:11">
      <c r="A175" s="13"/>
      <c r="B175" s="13"/>
      <c r="C175" s="13"/>
      <c r="D175" s="13"/>
      <c r="E175" s="13"/>
      <c r="F175" s="13"/>
      <c r="H175" s="118" t="s">
        <v>247</v>
      </c>
      <c r="I175" s="118"/>
      <c r="J175" s="119">
        <v>493886.89</v>
      </c>
      <c r="K175" s="128"/>
    </row>
    <row r="176" spans="1:11">
      <c r="A176" s="17" t="s">
        <v>210</v>
      </c>
      <c r="B176" s="13"/>
      <c r="C176" s="13"/>
      <c r="D176" s="13"/>
      <c r="E176" s="13"/>
      <c r="F176" s="13"/>
      <c r="H176" s="118" t="s">
        <v>248</v>
      </c>
      <c r="I176" s="118"/>
      <c r="J176" s="119">
        <v>380950</v>
      </c>
      <c r="K176" s="128"/>
    </row>
    <row r="177" spans="1:11">
      <c r="A177" s="13"/>
      <c r="B177" s="13"/>
      <c r="C177" s="13"/>
      <c r="D177" s="13"/>
      <c r="E177" s="13"/>
      <c r="F177" s="13"/>
      <c r="H177" s="118" t="s">
        <v>249</v>
      </c>
      <c r="I177" s="118"/>
      <c r="J177" s="119">
        <v>0</v>
      </c>
      <c r="K177" s="128"/>
    </row>
    <row r="178" spans="1:11">
      <c r="A178" s="85" t="s">
        <v>211</v>
      </c>
      <c r="B178" s="86" t="s">
        <v>48</v>
      </c>
      <c r="C178" s="27" t="s">
        <v>49</v>
      </c>
      <c r="D178" s="27" t="s">
        <v>50</v>
      </c>
      <c r="E178" s="13"/>
      <c r="F178" s="13"/>
      <c r="H178" s="118" t="s">
        <v>250</v>
      </c>
      <c r="I178" s="118"/>
      <c r="J178" s="119">
        <v>0</v>
      </c>
      <c r="K178" s="128"/>
    </row>
    <row r="179" spans="1:11">
      <c r="A179" s="68" t="s">
        <v>212</v>
      </c>
      <c r="B179" s="29">
        <v>999846.8</v>
      </c>
      <c r="C179" s="29">
        <v>998489.59999999998</v>
      </c>
      <c r="D179" s="29">
        <v>-1357.2</v>
      </c>
      <c r="E179" s="13"/>
      <c r="F179" s="13"/>
      <c r="H179" s="118" t="s">
        <v>251</v>
      </c>
      <c r="I179" s="118"/>
      <c r="J179" s="119">
        <v>0</v>
      </c>
      <c r="K179" s="128"/>
    </row>
    <row r="180" spans="1:11">
      <c r="A180" s="30" t="s">
        <v>213</v>
      </c>
      <c r="B180" s="31">
        <v>15084509.4</v>
      </c>
      <c r="C180" s="31">
        <v>10080684.460000001</v>
      </c>
      <c r="D180" s="31">
        <v>-5003824.9400000004</v>
      </c>
      <c r="E180" s="13"/>
      <c r="F180" s="13"/>
      <c r="H180" s="118" t="s">
        <v>252</v>
      </c>
      <c r="I180" s="118"/>
      <c r="J180" s="119">
        <v>0</v>
      </c>
      <c r="K180" s="128"/>
    </row>
    <row r="181" spans="1:11">
      <c r="A181" s="30" t="s">
        <v>214</v>
      </c>
      <c r="B181" s="31">
        <v>15356154.51</v>
      </c>
      <c r="C181" s="31">
        <v>17704095.629999999</v>
      </c>
      <c r="D181" s="31">
        <v>2347941.12</v>
      </c>
      <c r="E181" s="13"/>
      <c r="F181" s="13"/>
      <c r="H181" s="118" t="s">
        <v>253</v>
      </c>
      <c r="I181" s="118"/>
      <c r="J181" s="119">
        <v>0</v>
      </c>
      <c r="K181" s="128"/>
    </row>
    <row r="182" spans="1:11">
      <c r="A182" s="30" t="s">
        <v>215</v>
      </c>
      <c r="B182" s="31">
        <v>350553.86</v>
      </c>
      <c r="C182" s="31">
        <v>451556.08</v>
      </c>
      <c r="D182" s="31">
        <v>101002.22</v>
      </c>
      <c r="E182" s="13"/>
      <c r="F182" s="13"/>
      <c r="H182" s="118" t="s">
        <v>254</v>
      </c>
      <c r="I182" s="118"/>
      <c r="J182" s="119">
        <v>4715132.01</v>
      </c>
      <c r="K182" s="128"/>
    </row>
    <row r="183" spans="1:11">
      <c r="A183" s="32" t="s">
        <v>216</v>
      </c>
      <c r="B183" s="33">
        <v>1231273.82</v>
      </c>
      <c r="C183" s="33">
        <v>1846572.54</v>
      </c>
      <c r="D183" s="33">
        <v>615298.72</v>
      </c>
      <c r="E183" s="13"/>
      <c r="F183" s="13"/>
      <c r="H183" s="118" t="s">
        <v>255</v>
      </c>
      <c r="I183" s="118"/>
      <c r="J183" s="119">
        <v>0</v>
      </c>
      <c r="K183" s="128"/>
    </row>
    <row r="184" spans="1:11">
      <c r="A184" s="13"/>
      <c r="B184" s="13"/>
      <c r="C184" s="13"/>
      <c r="D184" s="13"/>
      <c r="E184" s="13"/>
      <c r="F184" s="13"/>
      <c r="H184" s="118" t="s">
        <v>256</v>
      </c>
      <c r="I184" s="118"/>
      <c r="J184" s="119">
        <v>0</v>
      </c>
      <c r="K184" s="128"/>
    </row>
    <row r="185" spans="1:11">
      <c r="A185" s="13"/>
      <c r="B185" s="13"/>
      <c r="C185" s="13"/>
      <c r="D185" s="13"/>
      <c r="E185" s="13"/>
      <c r="F185" s="13"/>
      <c r="H185" s="118" t="s">
        <v>257</v>
      </c>
      <c r="I185" s="118"/>
      <c r="J185" s="119">
        <v>0</v>
      </c>
      <c r="K185" s="128"/>
    </row>
    <row r="186" spans="1:11">
      <c r="A186" s="85" t="s">
        <v>217</v>
      </c>
      <c r="B186" s="86" t="s">
        <v>50</v>
      </c>
      <c r="C186" s="27" t="s">
        <v>218</v>
      </c>
      <c r="D186" s="24"/>
      <c r="E186" s="13"/>
      <c r="F186" s="13"/>
      <c r="H186" s="118" t="s">
        <v>258</v>
      </c>
      <c r="I186" s="118"/>
      <c r="J186" s="119">
        <v>0</v>
      </c>
      <c r="K186" s="128"/>
    </row>
    <row r="187" spans="1:11">
      <c r="A187" s="28" t="s">
        <v>219</v>
      </c>
      <c r="B187" s="88"/>
      <c r="C187" s="81"/>
      <c r="D187" s="94"/>
      <c r="E187" s="13"/>
      <c r="F187" s="13"/>
      <c r="H187" s="118" t="s">
        <v>259</v>
      </c>
      <c r="I187" s="118"/>
      <c r="J187" s="119">
        <v>0</v>
      </c>
      <c r="K187" s="128"/>
    </row>
    <row r="188" spans="1:11">
      <c r="A188" s="39"/>
      <c r="B188" s="89"/>
      <c r="C188" s="82"/>
      <c r="D188" s="94"/>
      <c r="E188" s="13"/>
      <c r="F188" s="13"/>
      <c r="H188" s="118" t="s">
        <v>260</v>
      </c>
      <c r="I188" s="118"/>
      <c r="J188" s="119">
        <v>0</v>
      </c>
      <c r="K188" s="128"/>
    </row>
    <row r="189" spans="1:11">
      <c r="A189" s="30" t="s">
        <v>220</v>
      </c>
      <c r="B189" s="89">
        <v>4715132.01</v>
      </c>
      <c r="C189" s="82"/>
      <c r="D189" s="94"/>
      <c r="E189" s="13"/>
      <c r="F189" s="13"/>
      <c r="H189" s="129" t="s">
        <v>261</v>
      </c>
      <c r="I189" s="130"/>
      <c r="J189" s="119">
        <v>0</v>
      </c>
      <c r="K189" s="128"/>
    </row>
    <row r="190" spans="1:11">
      <c r="A190" s="30"/>
      <c r="B190" s="89"/>
      <c r="C190" s="82"/>
      <c r="D190" s="94"/>
      <c r="E190" s="13"/>
      <c r="F190" s="13"/>
      <c r="H190" s="114"/>
      <c r="I190" s="114"/>
      <c r="J190" s="1"/>
      <c r="K190" s="1"/>
    </row>
    <row r="191" spans="1:11">
      <c r="A191" s="30" t="s">
        <v>221</v>
      </c>
      <c r="B191" s="89">
        <v>493886.89</v>
      </c>
      <c r="C191" s="82"/>
      <c r="D191" s="94"/>
      <c r="E191" s="13"/>
      <c r="F191" s="13"/>
      <c r="H191" s="126" t="s">
        <v>262</v>
      </c>
      <c r="I191" s="126"/>
      <c r="J191" s="116"/>
      <c r="K191" s="127">
        <f>SUM(J191:J198)</f>
        <v>0.04</v>
      </c>
    </row>
    <row r="192" spans="1:11">
      <c r="A192" s="30" t="s">
        <v>222</v>
      </c>
      <c r="B192" s="89">
        <v>380950</v>
      </c>
      <c r="C192" s="82"/>
      <c r="D192" s="94"/>
      <c r="E192" s="13"/>
      <c r="F192" s="13"/>
      <c r="H192" s="118" t="s">
        <v>263</v>
      </c>
      <c r="I192" s="118"/>
      <c r="J192" s="119">
        <v>0</v>
      </c>
      <c r="K192" s="128"/>
    </row>
    <row r="193" spans="1:11">
      <c r="A193" s="30" t="s">
        <v>223</v>
      </c>
      <c r="B193" s="89">
        <v>-7738.12</v>
      </c>
      <c r="C193" s="82"/>
      <c r="D193" s="94"/>
      <c r="E193" s="24"/>
      <c r="F193" s="24"/>
      <c r="H193" s="118" t="s">
        <v>3</v>
      </c>
      <c r="I193" s="118"/>
      <c r="J193" s="119">
        <v>0</v>
      </c>
      <c r="K193" s="128"/>
    </row>
    <row r="194" spans="1:11">
      <c r="A194" s="95"/>
      <c r="B194" s="91"/>
      <c r="C194" s="90"/>
      <c r="D194" s="94"/>
      <c r="E194" s="24"/>
      <c r="F194" s="24"/>
      <c r="H194" s="118" t="s">
        <v>264</v>
      </c>
      <c r="I194" s="118"/>
      <c r="J194" s="119">
        <v>0</v>
      </c>
      <c r="K194" s="128"/>
    </row>
    <row r="195" spans="1:11">
      <c r="H195" s="118" t="s">
        <v>265</v>
      </c>
      <c r="I195" s="118"/>
      <c r="J195" s="119">
        <v>0</v>
      </c>
      <c r="K195" s="128"/>
    </row>
    <row r="196" spans="1:11">
      <c r="H196" s="118" t="s">
        <v>266</v>
      </c>
      <c r="I196" s="118"/>
      <c r="J196" s="119">
        <v>0</v>
      </c>
      <c r="K196" s="128"/>
    </row>
    <row r="197" spans="1:11">
      <c r="H197" s="118" t="s">
        <v>4</v>
      </c>
      <c r="I197" s="118"/>
      <c r="J197" s="119">
        <v>0.04</v>
      </c>
      <c r="K197" s="128"/>
    </row>
    <row r="198" spans="1:11">
      <c r="H198" s="129" t="s">
        <v>267</v>
      </c>
      <c r="I198" s="130"/>
      <c r="J198" s="119">
        <v>0</v>
      </c>
      <c r="K198" s="128"/>
    </row>
    <row r="199" spans="1:11">
      <c r="H199" s="114"/>
      <c r="I199" s="114"/>
      <c r="J199" s="1"/>
      <c r="K199" s="1"/>
    </row>
    <row r="200" spans="1:11">
      <c r="H200" s="131" t="s">
        <v>268</v>
      </c>
      <c r="I200" s="13"/>
      <c r="J200" s="13"/>
      <c r="K200" s="113">
        <f>+K170-K172+K191</f>
        <v>4643169.870000001</v>
      </c>
    </row>
  </sheetData>
  <mergeCells count="56">
    <mergeCell ref="H195:I195"/>
    <mergeCell ref="H196:I196"/>
    <mergeCell ref="H197:I197"/>
    <mergeCell ref="H198:I198"/>
    <mergeCell ref="H199:I199"/>
    <mergeCell ref="H189:I189"/>
    <mergeCell ref="H190:I190"/>
    <mergeCell ref="H191:I191"/>
    <mergeCell ref="H192:I192"/>
    <mergeCell ref="H193:I193"/>
    <mergeCell ref="H194:I194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71:I171"/>
    <mergeCell ref="H172:I172"/>
    <mergeCell ref="H173:I173"/>
    <mergeCell ref="H174:I174"/>
    <mergeCell ref="H175:I175"/>
    <mergeCell ref="H176:I176"/>
    <mergeCell ref="H163:I163"/>
    <mergeCell ref="H164:I164"/>
    <mergeCell ref="H167:K167"/>
    <mergeCell ref="H168:K168"/>
    <mergeCell ref="H169:K169"/>
    <mergeCell ref="H170:I170"/>
    <mergeCell ref="H157:I157"/>
    <mergeCell ref="H158:I158"/>
    <mergeCell ref="H159:I159"/>
    <mergeCell ref="H160:I160"/>
    <mergeCell ref="H161:I161"/>
    <mergeCell ref="H162:I162"/>
    <mergeCell ref="H151:I151"/>
    <mergeCell ref="H152:I152"/>
    <mergeCell ref="H153:I153"/>
    <mergeCell ref="H154:I154"/>
    <mergeCell ref="H155:I155"/>
    <mergeCell ref="H156:I156"/>
    <mergeCell ref="H144:K144"/>
    <mergeCell ref="H146:K146"/>
    <mergeCell ref="H147:K147"/>
    <mergeCell ref="H148:K148"/>
    <mergeCell ref="H149:I149"/>
    <mergeCell ref="H150:I150"/>
    <mergeCell ref="A6:E6"/>
    <mergeCell ref="A1:F1"/>
    <mergeCell ref="A2:F2"/>
  </mergeCells>
  <dataValidations count="4">
    <dataValidation allowBlank="1" showInputMessage="1" showErrorMessage="1" prompt="Características cualitativas significativas que les impacten financieramente." sqref="J59:K59 D88 D94 D100"/>
    <dataValidation allowBlank="1" showInputMessage="1" showErrorMessage="1" prompt="Corresponde al número de la cuenta de acuerdo al Plan de Cuentas emitido por el CONAC (DOF 22/11/2010)." sqref="H59"/>
    <dataValidation allowBlank="1" showInputMessage="1" showErrorMessage="1" prompt="Saldo final del periodo que corresponde la cuenta pública presentada (mensual:  enero, febrero, marzo, etc.; trimestral: 1er, 2do, 3ro. o 4to.)." sqref="I59 B88 B94 B100"/>
    <dataValidation allowBlank="1" showInputMessage="1" showErrorMessage="1" prompt="Especificar origen de dicho recurso: Federal, Estatal, Municipal, Particulares." sqref="C88 C94 C100"/>
  </dataValidations>
  <printOptions horizontalCentered="1"/>
  <pageMargins left="0" right="0" top="0" bottom="0" header="0" footer="0"/>
  <pageSetup scale="57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2017-08-31T19:01:32Z</cp:lastPrinted>
  <dcterms:created xsi:type="dcterms:W3CDTF">2017-08-31T18:06:30Z</dcterms:created>
  <dcterms:modified xsi:type="dcterms:W3CDTF">2017-08-31T19:01:53Z</dcterms:modified>
</cp:coreProperties>
</file>